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(Печать)'!$J$66</definedName>
    <definedName name="ID_120655900" localSheetId="0">'0503710 (Печать)'!$H$71</definedName>
    <definedName name="ID_120655902" localSheetId="0">'0503710 (Печать)'!$J$68</definedName>
    <definedName name="ID_120655903" localSheetId="0">'0503710 (Печать)'!$M$68</definedName>
    <definedName name="ID_120655904" localSheetId="0">'0503710 (Печать)'!$F$11</definedName>
    <definedName name="ID_120655908" localSheetId="0">'0503710 (Печать)'!$F$71</definedName>
    <definedName name="ID_125819842" localSheetId="0">'0503710 (Печать)'!$S$11</definedName>
    <definedName name="ID_13173926297" localSheetId="0">'0503710 (Печать)'!$K$61</definedName>
    <definedName name="ID_13173926298" localSheetId="0">'0503710 (Печать)'!$M$61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(Печать)'!$M$63</definedName>
    <definedName name="ID_277869" localSheetId="0">'0503710 (Печать)'!$F$63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(Печать)'!$E$39</definedName>
    <definedName name="ID_584396482" localSheetId="0">'0503710 (Печать)'!$F$39</definedName>
    <definedName name="ID_584396483" localSheetId="0">'0503710 (Печать)'!$G$39</definedName>
    <definedName name="ID_584396484" localSheetId="0">'0503710 (Печать)'!$H$39</definedName>
    <definedName name="ID_584396485" localSheetId="0">'0503710 (Печать)'!$I$39</definedName>
    <definedName name="ID_584396486" localSheetId="0">'0503710 (Печать)'!$J$39</definedName>
    <definedName name="ID_584396487" localSheetId="0">'0503710 (Печать)'!$K$39</definedName>
    <definedName name="ID_584396488" localSheetId="0">'0503710 (Печать)'!$L$39</definedName>
    <definedName name="ID_584396489" localSheetId="0">'0503710 (Печать)'!$M$39</definedName>
    <definedName name="ID_584396490" localSheetId="0">'0503710 (Печать)'!$N$39</definedName>
    <definedName name="ID_584396491" localSheetId="0">'0503710 (Печать)'!$Q$39</definedName>
    <definedName name="ID_584396492" localSheetId="0">'0503710 (Печать)'!$R$39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(Печать)'!$I$61</definedName>
    <definedName name="ID_9481250752" localSheetId="0">'0503710 (Печать)'!$G$61</definedName>
    <definedName name="T_22017986123" localSheetId="0">'0503710 (Печать)'!$B$24:$S$37</definedName>
    <definedName name="T_22017986140" localSheetId="0">'0503710 (Печать)'!$E$79:$I$88</definedName>
    <definedName name="T_22017986150" localSheetId="0">'0503710 (Печать)'!$B$45:$P$59</definedName>
    <definedName name="TR_22017986123_1806101890" localSheetId="0">'0503710 (Печать)'!$B$24:$S$24</definedName>
    <definedName name="TR_22017986123_1806101891" localSheetId="0">'0503710 (Печать)'!$B$25:$S$25</definedName>
    <definedName name="TR_22017986123_1806101892" localSheetId="0">'0503710 (Печать)'!$B$26:$S$26</definedName>
    <definedName name="TR_22017986123_1806101893" localSheetId="0">'0503710 (Печать)'!$B$27:$S$27</definedName>
    <definedName name="TR_22017986123_1806101894" localSheetId="0">'0503710 (Печать)'!$B$28:$S$28</definedName>
    <definedName name="TR_22017986123_1806101895" localSheetId="0">'0503710 (Печать)'!$B$29:$S$29</definedName>
    <definedName name="TR_22017986123_1806101896" localSheetId="0">'0503710 (Печать)'!$B$30:$S$30</definedName>
    <definedName name="TR_22017986123_1806101898" localSheetId="0">'0503710 (Печать)'!$B$31:$S$31</definedName>
    <definedName name="TR_22017986123_1806101899" localSheetId="0">'0503710 (Печать)'!$B$32:$S$32</definedName>
    <definedName name="TR_22017986123_1806101900" localSheetId="0">'0503710 (Печать)'!$B$33:$S$33</definedName>
    <definedName name="TR_22017986123_1806101901" localSheetId="0">'0503710 (Печать)'!$B$34:$S$34</definedName>
    <definedName name="TR_22017986123_1806101902" localSheetId="0">'0503710 (Печать)'!$B$35:$S$35</definedName>
    <definedName name="TR_22017986123_1806101903" localSheetId="0">'0503710 (Печать)'!$B$36:$S$36</definedName>
    <definedName name="TR_22017986123_1806101905" localSheetId="0">'0503710 (Печать)'!$B$37:$S$37</definedName>
    <definedName name="TR_22017986140" localSheetId="0">'0503710 (Печать)'!$E$79:$I$88</definedName>
    <definedName name="TR_22017986150_1806101749" localSheetId="0">'0503710 (Печать)'!$B$45:$P$45</definedName>
    <definedName name="TR_22017986150_1806101751" localSheetId="0">'0503710 (Печать)'!$B$46:$P$46</definedName>
    <definedName name="TR_22017986150_1806101756" localSheetId="0">'0503710 (Печать)'!$B$47:$P$47</definedName>
    <definedName name="TR_22017986150_1806101759" localSheetId="0">'0503710 (Печать)'!$B$48:$P$48</definedName>
    <definedName name="TR_22017986150_1806101763" localSheetId="0">'0503710 (Печать)'!$B$49:$P$49</definedName>
    <definedName name="TR_22017986150_1806101767" localSheetId="0">'0503710 (Печать)'!$B$50:$P$50</definedName>
    <definedName name="TR_22017986150_1806101769" localSheetId="0">'0503710 (Печать)'!$B$51:$P$51</definedName>
    <definedName name="TR_22017986150_1806101771" localSheetId="0">'0503710 (Печать)'!$B$52:$P$52</definedName>
    <definedName name="TR_22017986150_1806101775" localSheetId="0">'0503710 (Печать)'!$B$53:$P$53</definedName>
    <definedName name="TR_22017986150_1806101779" localSheetId="0">'0503710 (Печать)'!$B$54:$P$54</definedName>
    <definedName name="TR_22017986150_1806101783" localSheetId="0">'0503710 (Печать)'!$B$55:$P$55</definedName>
    <definedName name="TR_22017986150_1806101791" localSheetId="0">'0503710 (Печать)'!$B$56:$P$56</definedName>
    <definedName name="TR_22017986150_1806101796" localSheetId="0">'0503710 (Печать)'!$B$57:$P$57</definedName>
    <definedName name="TR_22017986150_1806101800" localSheetId="0">'0503710 (Печать)'!$B$58:$P$58</definedName>
    <definedName name="TR_22017986150_1806101804" localSheetId="0">'0503710 (Печать)'!$B$59:$P$59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9" i="3"/>
  <c r="O58"/>
  <c r="O57"/>
  <c r="O56"/>
  <c r="O55"/>
  <c r="O54"/>
  <c r="O53"/>
  <c r="O52"/>
  <c r="O51"/>
  <c r="O50"/>
  <c r="O49"/>
  <c r="O48"/>
  <c r="O47"/>
  <c r="O46"/>
  <c r="O45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<sst xmlns="http://schemas.openxmlformats.org/spreadsheetml/2006/main" count="256" uniqueCount="145">
  <si>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</si>
  <si>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</si>
  <si>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</si>
  <si>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</si>
  <si>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</si>
  <si>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</si>
  <si>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</si>
  <si>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2022 г.</t>
  </si>
  <si>
    <t>Дата</t>
  </si>
  <si>
    <t>500</t>
  </si>
  <si>
    <t>01.01.2022</t>
  </si>
  <si>
    <t xml:space="preserve">Учреждение                       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</si>
  <si>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</si>
  <si>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</si>
  <si>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</si>
  <si>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</si>
  <si>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</si>
  <si>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</si>
  <si>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</si>
  <si>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</si>
  <si>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</si>
  <si>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</si>
  <si>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</si>
  <si>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</si>
  <si>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</si>
  <si>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</si>
  <si>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</si>
  <si>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</si>
  <si>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3128032717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</si>
  <si>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</si>
  <si>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</si>
  <si>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</si>
  <si>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</si>
  <si>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</si>
  <si>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</si>
  <si>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</si>
  <si>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</si>
  <si>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</si>
  <si>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</si>
  <si>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</si>
  <si>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</si>
  <si>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</si>
  <si>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</si>
  <si>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</si>
  <si>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</si>
  <si>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</si>
  <si>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</si>
  <si>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</si>
  <si>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07010000000000440</t>
  </si>
  <si>
    <t>172</t>
  </si>
  <si>
    <t>07010000000000180</t>
  </si>
  <si>
    <t>191</t>
  </si>
  <si>
    <t>440110</t>
  </si>
  <si>
    <t>07010000000000000</t>
  </si>
  <si>
    <t>07010000000000150</t>
  </si>
  <si>
    <t>540110</t>
  </si>
  <si>
    <t>152</t>
  </si>
  <si>
    <t>240120</t>
  </si>
  <si>
    <t>271</t>
  </si>
  <si>
    <t>07010000000000853</t>
  </si>
  <si>
    <t>292</t>
  </si>
  <si>
    <t>07010000000000851</t>
  </si>
  <si>
    <t>440120</t>
  </si>
  <si>
    <t>291</t>
  </si>
  <si>
    <t>540120</t>
  </si>
  <si>
    <t>272</t>
  </si>
  <si>
    <t>00000000000000000</t>
  </si>
  <si>
    <t>430406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</si>
  <si>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</si>
  <si>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</si>
  <si>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</si>
  <si>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</si>
  <si>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</si>
  <si>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</si>
  <si>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</si>
  <si>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</si>
  <si>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</si>
  <si>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</si>
  <si>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</si>
  <si>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</si>
  <si>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</si>
  <si>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</si>
  <si>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</si>
  <si>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211</t>
  </si>
  <si>
    <t>213</t>
  </si>
  <si>
    <t>223</t>
  </si>
  <si>
    <t>226</t>
  </si>
  <si>
    <t>221</t>
  </si>
  <si>
    <t>225</t>
  </si>
  <si>
    <t>266</t>
  </si>
  <si>
    <t>Руководитель</t>
  </si>
  <si>
    <t>Крупа Е.И.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</si>
  <si>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</si>
  <si>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</si>
  <si>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</si>
  <si>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</si>
  <si>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</si>
  <si>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</si>
  <si>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</si>
  <si>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 xml:space="preserve">
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</si>
  <si>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</si>
  <si>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</si>
  <si>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</si>
  <si>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</si>
  <si>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</si>
  <si>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</si>
  <si>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</si>
  <si>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</si>
  <si>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</si>
  <si>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</si>
  <si>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</si>
  <si>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</si>
  <si>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</si>
  <si>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</si>
  <si>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</si>
  <si>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</si>
  <si>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</si>
  <si>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</si>
  <si>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</si>
  <si>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</si>
  <si>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</si>
  <si>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</si>
  <si>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</si>
  <si>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</si>
  <si>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</si>
  <si>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</si>
  <si>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</si>
  <si>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</si>
  <si>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</si>
  <si>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</si>
  <si>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</si>
  <si>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</si>
  <si>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</si>
  <si>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</si>
  <si>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</si>
  <si>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</si>
  <si>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</si>
  <si>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</si>
  <si>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</si>
  <si>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</si>
  <si>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</si>
  <si>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"31"    января 2022 г.</t>
  </si>
  <si>
    <t>ведущий специалист</t>
  </si>
  <si>
    <t>Истомина Т.В.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</si>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</sst>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4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76</xdr:row>
      <xdr:rowOff>28575</xdr:rowOff>
    </xdr:from>
    <xdr:to>
      <xdr:col>5</xdr:col>
      <xdr:colOff>847725</xdr:colOff>
      <xdr:row>76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08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0"/>
  <sheetViews>
    <sheetView tabSelected="1" topLeftCell="A44" workbookViewId="0">
      <selection activeCell="J72" sqref="J72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70" t="s">
        <v>105</v>
      </c>
      <c r="K1" s="170"/>
      <c r="L1" s="170"/>
      <c r="M1" s="170"/>
      <c r="N1" s="170"/>
      <c r="O1" s="170"/>
      <c r="P1" s="170"/>
      <c r="Q1" s="171"/>
      <c r="R1" s="171"/>
      <c r="S1" s="30"/>
      <c r="T1" s="33" t="s">
        <v>106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2" t="s">
        <v>0</v>
      </c>
      <c r="C3" s="172"/>
      <c r="D3" s="172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30" t="s">
        <v>5</v>
      </c>
      <c r="T3" s="33" t="s">
        <v>107</v>
      </c>
    </row>
    <row r="4" spans="2:20" ht="15" customHeight="1" thickBot="1">
      <c r="B4" s="172" t="s">
        <v>1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36" t="s">
        <v>2</v>
      </c>
      <c r="S4" s="30" t="s">
        <v>9</v>
      </c>
      <c r="T4" s="33" t="s">
        <v>108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109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20" t="s">
        <v>7</v>
      </c>
      <c r="I6" s="120"/>
      <c r="J6" s="120"/>
      <c r="K6" s="2"/>
      <c r="L6" s="2"/>
      <c r="M6" s="2"/>
      <c r="N6" s="2"/>
      <c r="O6" s="3"/>
      <c r="P6" s="3"/>
      <c r="Q6" s="21" t="s">
        <v>8</v>
      </c>
      <c r="R6" s="4">
        <v>44562</v>
      </c>
      <c r="S6" s="30" t="s">
        <v>15</v>
      </c>
      <c r="T6" s="33" t="s">
        <v>110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111</v>
      </c>
    </row>
    <row r="8" spans="2:20" ht="12.75" customHeight="1">
      <c r="B8" s="168" t="s">
        <v>11</v>
      </c>
      <c r="C8" s="168"/>
      <c r="D8" s="168"/>
      <c r="E8" s="168"/>
      <c r="F8" s="121" t="s">
        <v>12</v>
      </c>
      <c r="G8" s="121"/>
      <c r="H8" s="121"/>
      <c r="I8" s="121"/>
      <c r="J8" s="121"/>
      <c r="K8" s="121"/>
      <c r="L8" s="121"/>
      <c r="M8" s="121"/>
      <c r="N8" s="121"/>
      <c r="O8" s="5"/>
      <c r="P8" s="5"/>
      <c r="Q8" s="21" t="s">
        <v>13</v>
      </c>
      <c r="R8" s="6" t="s">
        <v>14</v>
      </c>
      <c r="S8" s="30"/>
      <c r="T8" s="33" t="s">
        <v>112</v>
      </c>
    </row>
    <row r="9" spans="2:20" ht="12.75" customHeight="1">
      <c r="B9" s="168" t="s">
        <v>16</v>
      </c>
      <c r="C9" s="168"/>
      <c r="D9" s="168"/>
      <c r="E9" s="168"/>
      <c r="F9" s="122"/>
      <c r="G9" s="122"/>
      <c r="H9" s="122"/>
      <c r="I9" s="122"/>
      <c r="J9" s="122"/>
      <c r="K9" s="122"/>
      <c r="L9" s="122"/>
      <c r="M9" s="122"/>
      <c r="N9" s="122"/>
      <c r="O9" s="7"/>
      <c r="P9" s="7"/>
      <c r="Q9" s="21"/>
      <c r="R9" s="43"/>
      <c r="S9" s="30" t="s">
        <v>23</v>
      </c>
      <c r="T9" s="33" t="s">
        <v>113</v>
      </c>
    </row>
    <row r="10" spans="2:20" ht="12.75" customHeight="1">
      <c r="B10" s="168" t="s">
        <v>17</v>
      </c>
      <c r="C10" s="168"/>
      <c r="D10" s="168"/>
      <c r="E10" s="168"/>
      <c r="F10" s="116" t="s">
        <v>18</v>
      </c>
      <c r="G10" s="116"/>
      <c r="H10" s="116"/>
      <c r="I10" s="116"/>
      <c r="J10" s="116"/>
      <c r="K10" s="116"/>
      <c r="L10" s="116"/>
      <c r="M10" s="116"/>
      <c r="N10" s="116"/>
      <c r="O10" s="8"/>
      <c r="P10" s="8"/>
      <c r="Q10" s="21" t="s">
        <v>19</v>
      </c>
      <c r="R10" s="6" t="s">
        <v>20</v>
      </c>
      <c r="S10" s="30"/>
      <c r="T10" s="33" t="s">
        <v>114</v>
      </c>
    </row>
    <row r="11" spans="2:20" ht="12.75" customHeight="1">
      <c r="B11" s="168" t="s">
        <v>21</v>
      </c>
      <c r="C11" s="168"/>
      <c r="D11" s="168"/>
      <c r="E11" s="168"/>
      <c r="F11" s="117" t="s">
        <v>22</v>
      </c>
      <c r="G11" s="117"/>
      <c r="H11" s="117"/>
      <c r="I11" s="117"/>
      <c r="J11" s="117"/>
      <c r="K11" s="117"/>
      <c r="L11" s="117"/>
      <c r="M11" s="117"/>
      <c r="N11" s="117"/>
      <c r="O11" s="9"/>
      <c r="P11" s="9"/>
      <c r="Q11" s="21"/>
      <c r="R11" s="44"/>
      <c r="S11" s="30" t="s">
        <v>28</v>
      </c>
      <c r="T11" s="45" t="s">
        <v>115</v>
      </c>
    </row>
    <row r="12" spans="2:20" ht="12.75" customHeight="1">
      <c r="B12" s="168" t="s">
        <v>24</v>
      </c>
      <c r="C12" s="168"/>
      <c r="D12" s="168"/>
      <c r="E12" s="168"/>
      <c r="F12" s="118"/>
      <c r="G12" s="118"/>
      <c r="H12" s="118"/>
      <c r="I12" s="118"/>
      <c r="J12" s="118"/>
      <c r="K12" s="118"/>
      <c r="L12" s="118"/>
      <c r="M12" s="118"/>
      <c r="N12" s="118"/>
      <c r="O12" s="10"/>
      <c r="P12" s="10"/>
      <c r="Q12" s="21" t="s">
        <v>13</v>
      </c>
      <c r="R12" s="6" t="s">
        <v>140</v>
      </c>
      <c r="S12" s="30" t="s">
        <v>93</v>
      </c>
      <c r="T12" s="45" t="s">
        <v>116</v>
      </c>
    </row>
    <row r="13" spans="2:20" ht="12.75" customHeight="1">
      <c r="B13" s="168" t="s">
        <v>25</v>
      </c>
      <c r="C13" s="168"/>
      <c r="D13" s="168"/>
      <c r="E13" s="168"/>
      <c r="F13" s="119"/>
      <c r="G13" s="119"/>
      <c r="H13" s="119"/>
      <c r="I13" s="119"/>
      <c r="J13" s="119"/>
      <c r="K13" s="119"/>
      <c r="L13" s="119"/>
      <c r="M13" s="119"/>
      <c r="N13" s="119"/>
      <c r="O13" s="5"/>
      <c r="P13" s="5"/>
      <c r="Q13" s="21" t="s">
        <v>26</v>
      </c>
      <c r="R13" s="11" t="s">
        <v>27</v>
      </c>
      <c r="S13" s="30" t="s">
        <v>117</v>
      </c>
      <c r="T13" s="45" t="s">
        <v>118</v>
      </c>
    </row>
    <row r="14" spans="2:20" ht="12.75" customHeight="1">
      <c r="B14" s="168" t="s">
        <v>29</v>
      </c>
      <c r="C14" s="168"/>
      <c r="D14" s="168"/>
      <c r="E14" s="168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119</v>
      </c>
    </row>
    <row r="15" spans="2:20" ht="12.75" customHeight="1">
      <c r="B15" s="168"/>
      <c r="C15" s="168"/>
      <c r="D15" s="168"/>
      <c r="E15" s="168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5" t="s">
        <v>32</v>
      </c>
      <c r="C16" s="85"/>
      <c r="D16" s="85"/>
      <c r="E16" s="85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120</v>
      </c>
    </row>
    <row r="17" spans="2:29" ht="16.5" customHeight="1">
      <c r="B17" s="169" t="s">
        <v>35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46"/>
      <c r="T17" s="45" t="s">
        <v>121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6" t="s">
        <v>36</v>
      </c>
      <c r="C18" s="106"/>
      <c r="D18" s="101"/>
      <c r="E18" s="100" t="s">
        <v>37</v>
      </c>
      <c r="F18" s="106"/>
      <c r="G18" s="106"/>
      <c r="H18" s="101"/>
      <c r="I18" s="111" t="s">
        <v>38</v>
      </c>
      <c r="J18" s="112"/>
      <c r="K18" s="112"/>
      <c r="L18" s="112"/>
      <c r="M18" s="112"/>
      <c r="N18" s="112"/>
      <c r="O18" s="112"/>
      <c r="P18" s="112"/>
      <c r="Q18" s="112"/>
      <c r="R18" s="112"/>
      <c r="S18" s="46"/>
      <c r="T18" s="45" t="s">
        <v>122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8"/>
      <c r="C19" s="108"/>
      <c r="D19" s="109"/>
      <c r="E19" s="102"/>
      <c r="F19" s="110"/>
      <c r="G19" s="110"/>
      <c r="H19" s="103"/>
      <c r="I19" s="100" t="s">
        <v>39</v>
      </c>
      <c r="J19" s="101"/>
      <c r="K19" s="100" t="s">
        <v>40</v>
      </c>
      <c r="L19" s="101"/>
      <c r="M19" s="114" t="s">
        <v>41</v>
      </c>
      <c r="N19" s="115"/>
      <c r="O19" s="12"/>
      <c r="P19" s="12"/>
      <c r="Q19" s="98" t="s">
        <v>42</v>
      </c>
      <c r="R19" s="99"/>
      <c r="S19" s="1"/>
      <c r="T19" s="45" t="s">
        <v>123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8"/>
      <c r="C20" s="108"/>
      <c r="D20" s="109"/>
      <c r="E20" s="100" t="s">
        <v>39</v>
      </c>
      <c r="F20" s="101"/>
      <c r="G20" s="100" t="s">
        <v>40</v>
      </c>
      <c r="H20" s="101"/>
      <c r="I20" s="113"/>
      <c r="J20" s="109"/>
      <c r="K20" s="113"/>
      <c r="L20" s="109"/>
      <c r="M20" s="100" t="s">
        <v>39</v>
      </c>
      <c r="N20" s="101"/>
      <c r="O20" s="13"/>
      <c r="P20" s="13"/>
      <c r="Q20" s="100" t="s">
        <v>40</v>
      </c>
      <c r="R20" s="106"/>
      <c r="S20" s="1"/>
      <c r="T20" s="45" t="s">
        <v>124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8"/>
      <c r="C21" s="108"/>
      <c r="D21" s="109"/>
      <c r="E21" s="102"/>
      <c r="F21" s="103"/>
      <c r="G21" s="104"/>
      <c r="H21" s="105"/>
      <c r="I21" s="102"/>
      <c r="J21" s="103"/>
      <c r="K21" s="102"/>
      <c r="L21" s="103"/>
      <c r="M21" s="102"/>
      <c r="N21" s="103"/>
      <c r="O21" s="14"/>
      <c r="P21" s="14"/>
      <c r="Q21" s="104"/>
      <c r="R21" s="107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0"/>
      <c r="C22" s="110"/>
      <c r="D22" s="103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6">
        <v>1</v>
      </c>
      <c r="C23" s="166"/>
      <c r="D23" s="167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2004441.49</v>
      </c>
      <c r="H24" s="54">
        <v>2243216.46</v>
      </c>
      <c r="I24" s="17">
        <v>0</v>
      </c>
      <c r="J24" s="17">
        <v>0</v>
      </c>
      <c r="K24" s="17">
        <v>2243216.46</v>
      </c>
      <c r="L24" s="17">
        <v>2004441.49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07010000000000130240110131</v>
      </c>
      <c r="P24" s="17"/>
      <c r="Q24" s="17">
        <v>2004441.49</v>
      </c>
      <c r="R24" s="55">
        <v>2243216.46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49</v>
      </c>
      <c r="E25" s="52">
        <v>0</v>
      </c>
      <c r="F25" s="53">
        <v>0</v>
      </c>
      <c r="G25" s="53">
        <v>20496</v>
      </c>
      <c r="H25" s="54">
        <v>125854.23</v>
      </c>
      <c r="I25" s="17">
        <v>0</v>
      </c>
      <c r="J25" s="17">
        <v>0</v>
      </c>
      <c r="K25" s="17">
        <v>125854.23</v>
      </c>
      <c r="L25" s="17">
        <v>20496</v>
      </c>
      <c r="M25" s="17">
        <v>0</v>
      </c>
      <c r="N25" s="17">
        <v>0</v>
      </c>
      <c r="O25" s="17" t="str">
        <f t="shared" ref="O25:O37" si="0">IF(B25="","00000000000000000",B25)&amp;IF(C25="","000000",C25)&amp;IF(D25="","000",D25)</f>
        <v>07010000000000440240110172</v>
      </c>
      <c r="P25" s="17"/>
      <c r="Q25" s="17">
        <v>20496</v>
      </c>
      <c r="R25" s="55">
        <v>125854.23</v>
      </c>
      <c r="S25" s="56"/>
      <c r="AB25" s="38"/>
      <c r="AC25" s="38"/>
    </row>
    <row r="26" spans="2:29" s="1" customFormat="1" ht="12.75" customHeight="1">
      <c r="B26" s="50" t="s">
        <v>50</v>
      </c>
      <c r="C26" s="51" t="s">
        <v>46</v>
      </c>
      <c r="D26" s="51" t="s">
        <v>51</v>
      </c>
      <c r="E26" s="52">
        <v>0</v>
      </c>
      <c r="F26" s="53">
        <v>0</v>
      </c>
      <c r="G26" s="53">
        <v>0</v>
      </c>
      <c r="H26" s="54">
        <v>35131.32</v>
      </c>
      <c r="I26" s="17">
        <v>0</v>
      </c>
      <c r="J26" s="17">
        <v>0</v>
      </c>
      <c r="K26" s="17">
        <v>35131.32</v>
      </c>
      <c r="L26" s="17">
        <v>0</v>
      </c>
      <c r="M26" s="17">
        <v>0</v>
      </c>
      <c r="N26" s="17">
        <v>0</v>
      </c>
      <c r="O26" s="17" t="str">
        <f t="shared" si="0"/>
        <v>07010000000000180240110191</v>
      </c>
      <c r="P26" s="17"/>
      <c r="Q26" s="17">
        <v>0</v>
      </c>
      <c r="R26" s="55">
        <v>35131.32</v>
      </c>
      <c r="S26" s="56"/>
      <c r="AB26" s="38"/>
      <c r="AC26" s="38"/>
    </row>
    <row r="27" spans="2:29" s="1" customFormat="1" ht="12.75" customHeight="1">
      <c r="B27" s="50" t="s">
        <v>53</v>
      </c>
      <c r="C27" s="51" t="s">
        <v>57</v>
      </c>
      <c r="D27" s="51" t="s">
        <v>58</v>
      </c>
      <c r="E27" s="52">
        <v>0</v>
      </c>
      <c r="F27" s="53">
        <v>0</v>
      </c>
      <c r="G27" s="53">
        <v>4280.04</v>
      </c>
      <c r="H27" s="54">
        <v>0</v>
      </c>
      <c r="I27" s="17">
        <v>0</v>
      </c>
      <c r="J27" s="17">
        <v>0</v>
      </c>
      <c r="K27" s="17">
        <v>0</v>
      </c>
      <c r="L27" s="17">
        <v>4280.04</v>
      </c>
      <c r="M27" s="17">
        <v>0</v>
      </c>
      <c r="N27" s="17">
        <v>0</v>
      </c>
      <c r="O27" s="17" t="str">
        <f t="shared" si="0"/>
        <v>07010000000000000240120271</v>
      </c>
      <c r="P27" s="17"/>
      <c r="Q27" s="17">
        <v>4280.04</v>
      </c>
      <c r="R27" s="55">
        <v>0</v>
      </c>
      <c r="S27" s="56"/>
      <c r="AB27" s="38"/>
      <c r="AC27" s="38"/>
    </row>
    <row r="28" spans="2:29" s="1" customFormat="1" ht="12.75" customHeight="1">
      <c r="B28" s="50" t="s">
        <v>59</v>
      </c>
      <c r="C28" s="51" t="s">
        <v>57</v>
      </c>
      <c r="D28" s="51" t="s">
        <v>60</v>
      </c>
      <c r="E28" s="52">
        <v>0</v>
      </c>
      <c r="F28" s="53">
        <v>0</v>
      </c>
      <c r="G28" s="53">
        <v>0.21</v>
      </c>
      <c r="H28" s="54">
        <v>0</v>
      </c>
      <c r="I28" s="17">
        <v>0</v>
      </c>
      <c r="J28" s="17">
        <v>0</v>
      </c>
      <c r="K28" s="17">
        <v>0</v>
      </c>
      <c r="L28" s="17">
        <v>0.21</v>
      </c>
      <c r="M28" s="17">
        <v>0</v>
      </c>
      <c r="N28" s="17">
        <v>0</v>
      </c>
      <c r="O28" s="17" t="str">
        <f t="shared" si="0"/>
        <v>07010000000000853240120292</v>
      </c>
      <c r="P28" s="17"/>
      <c r="Q28" s="17">
        <v>0.21</v>
      </c>
      <c r="R28" s="55">
        <v>0</v>
      </c>
      <c r="S28" s="56"/>
      <c r="AB28" s="38"/>
      <c r="AC28" s="38"/>
    </row>
    <row r="29" spans="2:29" s="1" customFormat="1" ht="12.75" customHeight="1">
      <c r="B29" s="50" t="s">
        <v>66</v>
      </c>
      <c r="C29" s="51" t="s">
        <v>67</v>
      </c>
      <c r="D29" s="51" t="s">
        <v>68</v>
      </c>
      <c r="E29" s="52">
        <v>0</v>
      </c>
      <c r="F29" s="53">
        <v>0</v>
      </c>
      <c r="G29" s="53">
        <v>0</v>
      </c>
      <c r="H29" s="54">
        <v>22585.21</v>
      </c>
      <c r="I29" s="17">
        <v>0</v>
      </c>
      <c r="J29" s="17">
        <v>0</v>
      </c>
      <c r="K29" s="17">
        <v>22585.21</v>
      </c>
      <c r="L29" s="17">
        <v>0</v>
      </c>
      <c r="M29" s="17">
        <v>0</v>
      </c>
      <c r="N29" s="17">
        <v>0</v>
      </c>
      <c r="O29" s="17" t="str">
        <f t="shared" si="0"/>
        <v>00000000000000000430406000</v>
      </c>
      <c r="P29" s="17"/>
      <c r="Q29" s="17">
        <v>0</v>
      </c>
      <c r="R29" s="55">
        <v>22585.21</v>
      </c>
      <c r="S29" s="56"/>
      <c r="AB29" s="38"/>
      <c r="AC29" s="38"/>
    </row>
    <row r="30" spans="2:29" s="1" customFormat="1" ht="12.75" customHeight="1">
      <c r="B30" s="50" t="s">
        <v>45</v>
      </c>
      <c r="C30" s="51" t="s">
        <v>52</v>
      </c>
      <c r="D30" s="51" t="s">
        <v>47</v>
      </c>
      <c r="E30" s="52">
        <v>0</v>
      </c>
      <c r="F30" s="53">
        <v>0</v>
      </c>
      <c r="G30" s="53">
        <v>30643620.039999999</v>
      </c>
      <c r="H30" s="54">
        <v>32250170.489999998</v>
      </c>
      <c r="I30" s="17">
        <v>0</v>
      </c>
      <c r="J30" s="17">
        <v>0</v>
      </c>
      <c r="K30" s="17">
        <v>32250170.489999998</v>
      </c>
      <c r="L30" s="17">
        <v>30643620.039999999</v>
      </c>
      <c r="M30" s="17">
        <v>0</v>
      </c>
      <c r="N30" s="17">
        <v>0</v>
      </c>
      <c r="O30" s="17" t="str">
        <f t="shared" si="0"/>
        <v>07010000000000130440110131</v>
      </c>
      <c r="P30" s="17"/>
      <c r="Q30" s="17">
        <v>30643620.039999999</v>
      </c>
      <c r="R30" s="55">
        <v>32250170.489999998</v>
      </c>
      <c r="S30" s="56"/>
      <c r="AB30" s="38"/>
      <c r="AC30" s="38"/>
    </row>
    <row r="31" spans="2:29" s="1" customFormat="1" ht="12.75" customHeight="1">
      <c r="B31" s="50" t="s">
        <v>53</v>
      </c>
      <c r="C31" s="51" t="s">
        <v>52</v>
      </c>
      <c r="D31" s="51" t="s">
        <v>49</v>
      </c>
      <c r="E31" s="52">
        <v>0</v>
      </c>
      <c r="F31" s="53">
        <v>0</v>
      </c>
      <c r="G31" s="53">
        <v>0</v>
      </c>
      <c r="H31" s="54">
        <v>356564.95</v>
      </c>
      <c r="I31" s="17">
        <v>0</v>
      </c>
      <c r="J31" s="17">
        <v>0</v>
      </c>
      <c r="K31" s="17">
        <v>356564.95</v>
      </c>
      <c r="L31" s="17">
        <v>0</v>
      </c>
      <c r="M31" s="17">
        <v>0</v>
      </c>
      <c r="N31" s="17">
        <v>0</v>
      </c>
      <c r="O31" s="17" t="str">
        <f t="shared" si="0"/>
        <v>07010000000000000440110172</v>
      </c>
      <c r="P31" s="17"/>
      <c r="Q31" s="17">
        <v>0</v>
      </c>
      <c r="R31" s="55">
        <v>356564.95</v>
      </c>
      <c r="S31" s="56"/>
      <c r="AB31" s="38"/>
      <c r="AC31" s="38"/>
    </row>
    <row r="32" spans="2:29" s="1" customFormat="1" ht="12.75" customHeight="1">
      <c r="B32" s="50" t="s">
        <v>50</v>
      </c>
      <c r="C32" s="51" t="s">
        <v>52</v>
      </c>
      <c r="D32" s="51" t="s">
        <v>51</v>
      </c>
      <c r="E32" s="52">
        <v>0</v>
      </c>
      <c r="F32" s="53">
        <v>0</v>
      </c>
      <c r="G32" s="53">
        <v>0</v>
      </c>
      <c r="H32" s="54">
        <v>12428.85</v>
      </c>
      <c r="I32" s="17">
        <v>0</v>
      </c>
      <c r="J32" s="17">
        <v>0</v>
      </c>
      <c r="K32" s="17">
        <v>12428.85</v>
      </c>
      <c r="L32" s="17">
        <v>0</v>
      </c>
      <c r="M32" s="17">
        <v>0</v>
      </c>
      <c r="N32" s="17">
        <v>0</v>
      </c>
      <c r="O32" s="17" t="str">
        <f t="shared" si="0"/>
        <v>07010000000000180440110191</v>
      </c>
      <c r="P32" s="17"/>
      <c r="Q32" s="17">
        <v>0</v>
      </c>
      <c r="R32" s="55">
        <v>12428.85</v>
      </c>
      <c r="S32" s="56"/>
      <c r="AB32" s="38"/>
      <c r="AC32" s="38"/>
    </row>
    <row r="33" spans="2:29" s="1" customFormat="1" ht="12.75" customHeight="1">
      <c r="B33" s="50" t="s">
        <v>61</v>
      </c>
      <c r="C33" s="51" t="s">
        <v>62</v>
      </c>
      <c r="D33" s="51" t="s">
        <v>63</v>
      </c>
      <c r="E33" s="52">
        <v>0</v>
      </c>
      <c r="F33" s="53">
        <v>0</v>
      </c>
      <c r="G33" s="53">
        <v>1020554</v>
      </c>
      <c r="H33" s="54">
        <v>0</v>
      </c>
      <c r="I33" s="17">
        <v>0</v>
      </c>
      <c r="J33" s="17">
        <v>0</v>
      </c>
      <c r="K33" s="17">
        <v>0</v>
      </c>
      <c r="L33" s="17">
        <v>1020554</v>
      </c>
      <c r="M33" s="17">
        <v>0</v>
      </c>
      <c r="N33" s="17">
        <v>0</v>
      </c>
      <c r="O33" s="17" t="str">
        <f t="shared" si="0"/>
        <v>07010000000000851440120291</v>
      </c>
      <c r="P33" s="17"/>
      <c r="Q33" s="17">
        <v>1020554</v>
      </c>
      <c r="R33" s="55">
        <v>0</v>
      </c>
      <c r="S33" s="56"/>
      <c r="AB33" s="38"/>
      <c r="AC33" s="38"/>
    </row>
    <row r="34" spans="2:29" s="1" customFormat="1" ht="12.75" customHeight="1">
      <c r="B34" s="50" t="s">
        <v>66</v>
      </c>
      <c r="C34" s="51" t="s">
        <v>69</v>
      </c>
      <c r="D34" s="51" t="s">
        <v>68</v>
      </c>
      <c r="E34" s="52">
        <v>22585.21</v>
      </c>
      <c r="F34" s="53">
        <v>0</v>
      </c>
      <c r="G34" s="53">
        <v>0</v>
      </c>
      <c r="H34" s="54">
        <v>0</v>
      </c>
      <c r="I34" s="17">
        <v>0</v>
      </c>
      <c r="J34" s="17">
        <v>22585.21</v>
      </c>
      <c r="K34" s="17">
        <v>0</v>
      </c>
      <c r="L34" s="17">
        <v>0</v>
      </c>
      <c r="M34" s="17">
        <v>22585.21</v>
      </c>
      <c r="N34" s="17">
        <v>0</v>
      </c>
      <c r="O34" s="17" t="str">
        <f t="shared" si="0"/>
        <v>00000000000000000530406000</v>
      </c>
      <c r="P34" s="17"/>
      <c r="Q34" s="17">
        <v>0</v>
      </c>
      <c r="R34" s="55">
        <v>0</v>
      </c>
      <c r="S34" s="56"/>
      <c r="AB34" s="38"/>
      <c r="AC34" s="38"/>
    </row>
    <row r="35" spans="2:29" s="1" customFormat="1" ht="12.75" customHeight="1">
      <c r="B35" s="50" t="s">
        <v>54</v>
      </c>
      <c r="C35" s="51" t="s">
        <v>55</v>
      </c>
      <c r="D35" s="51" t="s">
        <v>56</v>
      </c>
      <c r="E35" s="52">
        <v>0</v>
      </c>
      <c r="F35" s="53">
        <v>456040.95</v>
      </c>
      <c r="G35" s="53">
        <v>0</v>
      </c>
      <c r="H35" s="54">
        <v>0</v>
      </c>
      <c r="I35" s="17">
        <v>456040.95</v>
      </c>
      <c r="J35" s="17">
        <v>0</v>
      </c>
      <c r="K35" s="17">
        <v>0</v>
      </c>
      <c r="L35" s="17">
        <v>0</v>
      </c>
      <c r="M35" s="17">
        <v>0</v>
      </c>
      <c r="N35" s="17">
        <v>456040.95</v>
      </c>
      <c r="O35" s="17" t="str">
        <f t="shared" si="0"/>
        <v>07010000000000150540110152</v>
      </c>
      <c r="P35" s="17"/>
      <c r="Q35" s="17">
        <v>0</v>
      </c>
      <c r="R35" s="55">
        <v>0</v>
      </c>
      <c r="S35" s="56"/>
      <c r="AB35" s="38"/>
      <c r="AC35" s="38"/>
    </row>
    <row r="36" spans="2:29" s="1" customFormat="1" ht="12.75" customHeight="1">
      <c r="B36" s="50" t="s">
        <v>50</v>
      </c>
      <c r="C36" s="51" t="s">
        <v>55</v>
      </c>
      <c r="D36" s="51" t="s">
        <v>51</v>
      </c>
      <c r="E36" s="52">
        <v>0</v>
      </c>
      <c r="F36" s="53">
        <v>2851.38</v>
      </c>
      <c r="G36" s="53">
        <v>0</v>
      </c>
      <c r="H36" s="54">
        <v>0</v>
      </c>
      <c r="I36" s="17">
        <v>2851.38</v>
      </c>
      <c r="J36" s="17">
        <v>0</v>
      </c>
      <c r="K36" s="17">
        <v>0</v>
      </c>
      <c r="L36" s="17">
        <v>0</v>
      </c>
      <c r="M36" s="17">
        <v>0</v>
      </c>
      <c r="N36" s="17">
        <v>2851.38</v>
      </c>
      <c r="O36" s="17" t="str">
        <f t="shared" si="0"/>
        <v>07010000000000180540110191</v>
      </c>
      <c r="P36" s="17"/>
      <c r="Q36" s="17">
        <v>0</v>
      </c>
      <c r="R36" s="55">
        <v>0</v>
      </c>
      <c r="S36" s="56"/>
      <c r="AB36" s="38"/>
      <c r="AC36" s="38"/>
    </row>
    <row r="37" spans="2:29" s="1" customFormat="1" ht="12.75" customHeight="1">
      <c r="B37" s="50" t="s">
        <v>53</v>
      </c>
      <c r="C37" s="51" t="s">
        <v>64</v>
      </c>
      <c r="D37" s="51" t="s">
        <v>65</v>
      </c>
      <c r="E37" s="52">
        <v>436307.12</v>
      </c>
      <c r="F37" s="53">
        <v>0</v>
      </c>
      <c r="G37" s="53">
        <v>0</v>
      </c>
      <c r="H37" s="54">
        <v>0</v>
      </c>
      <c r="I37" s="17">
        <v>0</v>
      </c>
      <c r="J37" s="17">
        <v>436307.12</v>
      </c>
      <c r="K37" s="17">
        <v>0</v>
      </c>
      <c r="L37" s="17">
        <v>0</v>
      </c>
      <c r="M37" s="17">
        <v>436307.12</v>
      </c>
      <c r="N37" s="17">
        <v>0</v>
      </c>
      <c r="O37" s="17" t="str">
        <f t="shared" si="0"/>
        <v>07010000000000000540120272</v>
      </c>
      <c r="P37" s="17"/>
      <c r="Q37" s="17">
        <v>0</v>
      </c>
      <c r="R37" s="55">
        <v>0</v>
      </c>
      <c r="S37" s="56"/>
      <c r="AB37" s="38"/>
      <c r="AC37" s="38"/>
    </row>
    <row r="38" spans="2:29" s="1" customFormat="1" ht="0.75" customHeight="1" thickBot="1">
      <c r="B38" s="57"/>
      <c r="C38" s="58"/>
      <c r="D38" s="58"/>
      <c r="E38" s="59"/>
      <c r="F38" s="59"/>
      <c r="G38" s="59"/>
      <c r="H38" s="59"/>
      <c r="I38" s="60"/>
      <c r="J38" s="60"/>
      <c r="K38" s="60"/>
      <c r="L38" s="60"/>
      <c r="M38" s="60"/>
      <c r="N38" s="60"/>
      <c r="O38" s="60"/>
      <c r="P38" s="60"/>
      <c r="Q38" s="60"/>
      <c r="R38" s="61"/>
      <c r="AB38" s="38"/>
      <c r="AC38" s="38"/>
    </row>
    <row r="39" spans="2:29" s="1" customFormat="1" ht="12.75" customHeight="1" thickBot="1">
      <c r="B39" s="96" t="s">
        <v>70</v>
      </c>
      <c r="C39" s="96"/>
      <c r="D39" s="97"/>
      <c r="E39" s="62">
        <v>458892.33</v>
      </c>
      <c r="F39" s="63">
        <v>458892.33</v>
      </c>
      <c r="G39" s="63">
        <v>33693391.780000001</v>
      </c>
      <c r="H39" s="63">
        <v>35045951.509999998</v>
      </c>
      <c r="I39" s="63">
        <v>458892.33</v>
      </c>
      <c r="J39" s="63">
        <v>458892.33</v>
      </c>
      <c r="K39" s="63">
        <v>35045951.509999998</v>
      </c>
      <c r="L39" s="63">
        <v>33693391.780000001</v>
      </c>
      <c r="M39" s="63">
        <v>458892.33</v>
      </c>
      <c r="N39" s="63">
        <v>458892.33</v>
      </c>
      <c r="O39" s="63"/>
      <c r="P39" s="63"/>
      <c r="Q39" s="63">
        <v>33693391.780000001</v>
      </c>
      <c r="R39" s="64">
        <v>35045951.509999998</v>
      </c>
      <c r="AB39" s="38"/>
      <c r="AC39" s="38"/>
    </row>
    <row r="40" spans="2:29" s="18" customFormat="1" ht="12.75" customHeight="1">
      <c r="B40" s="65"/>
      <c r="C40" s="65"/>
      <c r="D40" s="65"/>
      <c r="E40" s="66"/>
      <c r="F40" s="66"/>
      <c r="G40" s="66"/>
      <c r="H40" s="67"/>
      <c r="I40" s="66"/>
      <c r="J40" s="66"/>
      <c r="K40" s="66"/>
      <c r="L40" s="66"/>
      <c r="M40" s="66"/>
      <c r="N40" s="66"/>
      <c r="O40" s="66"/>
      <c r="P40" s="66"/>
      <c r="Q40" s="66"/>
      <c r="R40" s="68" t="s">
        <v>71</v>
      </c>
      <c r="AB40" s="69"/>
      <c r="AC40" s="69"/>
    </row>
    <row r="41" spans="2:29" s="18" customFormat="1" ht="15.75" customHeight="1">
      <c r="B41" s="158" t="s">
        <v>72</v>
      </c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AB41" s="69"/>
      <c r="AC41" s="69"/>
    </row>
    <row r="42" spans="2:29" s="18" customFormat="1" ht="23.1" customHeight="1">
      <c r="B42" s="159" t="s">
        <v>73</v>
      </c>
      <c r="C42" s="160"/>
      <c r="D42" s="160"/>
      <c r="E42" s="160" t="s">
        <v>74</v>
      </c>
      <c r="F42" s="160"/>
      <c r="G42" s="162" t="s">
        <v>75</v>
      </c>
      <c r="H42" s="163"/>
      <c r="I42" s="163"/>
      <c r="J42" s="163"/>
      <c r="K42" s="163"/>
      <c r="L42" s="163"/>
      <c r="M42" s="163"/>
      <c r="N42" s="163"/>
      <c r="O42" s="70"/>
      <c r="P42" s="70"/>
      <c r="Q42" s="66"/>
      <c r="R42" s="66"/>
      <c r="AB42" s="69"/>
      <c r="AC42" s="69"/>
    </row>
    <row r="43" spans="2:29" s="18" customFormat="1" ht="23.1" customHeight="1">
      <c r="B43" s="161"/>
      <c r="C43" s="160"/>
      <c r="D43" s="160"/>
      <c r="E43" s="71" t="s">
        <v>76</v>
      </c>
      <c r="F43" s="71" t="s">
        <v>77</v>
      </c>
      <c r="G43" s="164" t="s">
        <v>78</v>
      </c>
      <c r="H43" s="164"/>
      <c r="I43" s="164" t="s">
        <v>79</v>
      </c>
      <c r="J43" s="165"/>
      <c r="K43" s="164" t="s">
        <v>80</v>
      </c>
      <c r="L43" s="165"/>
      <c r="M43" s="164" t="s">
        <v>81</v>
      </c>
      <c r="N43" s="165"/>
      <c r="O43" s="70"/>
      <c r="P43" s="70"/>
      <c r="Q43" s="66"/>
      <c r="R43" s="66"/>
      <c r="AB43" s="69"/>
      <c r="AC43" s="69"/>
    </row>
    <row r="44" spans="2:29" s="18" customFormat="1" ht="12.75" customHeight="1" thickBot="1">
      <c r="B44" s="155" t="s">
        <v>125</v>
      </c>
      <c r="C44" s="156"/>
      <c r="D44" s="156"/>
      <c r="E44" s="72" t="s">
        <v>126</v>
      </c>
      <c r="F44" s="72" t="s">
        <v>23</v>
      </c>
      <c r="G44" s="156" t="s">
        <v>127</v>
      </c>
      <c r="H44" s="156"/>
      <c r="I44" s="156" t="s">
        <v>5</v>
      </c>
      <c r="J44" s="157"/>
      <c r="K44" s="156" t="s">
        <v>128</v>
      </c>
      <c r="L44" s="157"/>
      <c r="M44" s="156" t="s">
        <v>129</v>
      </c>
      <c r="N44" s="157"/>
      <c r="O44" s="70"/>
      <c r="P44" s="70"/>
      <c r="Q44" s="66"/>
      <c r="R44" s="66"/>
      <c r="AB44" s="69"/>
      <c r="AC44" s="69"/>
    </row>
    <row r="45" spans="2:29" s="18" customFormat="1" ht="12.75" customHeight="1" thickBot="1">
      <c r="B45" s="73" t="s">
        <v>45</v>
      </c>
      <c r="C45" s="74" t="s">
        <v>46</v>
      </c>
      <c r="D45" s="74" t="s">
        <v>47</v>
      </c>
      <c r="E45" s="74" t="s">
        <v>82</v>
      </c>
      <c r="F45" s="74" t="s">
        <v>83</v>
      </c>
      <c r="G45" s="150">
        <v>67120.38</v>
      </c>
      <c r="H45" s="150"/>
      <c r="I45" s="150">
        <v>0</v>
      </c>
      <c r="J45" s="151"/>
      <c r="K45" s="152">
        <v>0</v>
      </c>
      <c r="L45" s="152"/>
      <c r="M45" s="153">
        <v>0</v>
      </c>
      <c r="N45" s="154"/>
      <c r="O45" s="66" t="str">
        <f>IF(B45="","00000000000000000",B45)&amp;IF(C45="","000000",C45)&amp;IF(D45="","000",D45)</f>
        <v>07010000000000130240110131</v>
      </c>
      <c r="P45" s="66"/>
      <c r="Q45" s="66"/>
      <c r="R45" s="66"/>
      <c r="AB45" s="69"/>
      <c r="AC45" s="69"/>
    </row>
    <row r="46" spans="2:29" s="18" customFormat="1" ht="12.75" customHeight="1" thickBot="1">
      <c r="B46" s="73" t="s">
        <v>45</v>
      </c>
      <c r="C46" s="74" t="s">
        <v>46</v>
      </c>
      <c r="D46" s="74" t="s">
        <v>47</v>
      </c>
      <c r="E46" s="74" t="s">
        <v>82</v>
      </c>
      <c r="F46" s="74" t="s">
        <v>84</v>
      </c>
      <c r="G46" s="150">
        <v>20270.36</v>
      </c>
      <c r="H46" s="150"/>
      <c r="I46" s="150">
        <v>0</v>
      </c>
      <c r="J46" s="151"/>
      <c r="K46" s="152">
        <v>0</v>
      </c>
      <c r="L46" s="152"/>
      <c r="M46" s="153">
        <v>0</v>
      </c>
      <c r="N46" s="154"/>
      <c r="O46" s="66" t="str">
        <f t="shared" ref="O46:O59" si="1">IF(B46="","00000000000000000",B46)&amp;IF(C46="","000000",C46)&amp;IF(D46="","000",D46)</f>
        <v>07010000000000130240110131</v>
      </c>
      <c r="P46" s="66"/>
      <c r="Q46" s="66"/>
      <c r="R46" s="66"/>
      <c r="AB46" s="69"/>
      <c r="AC46" s="69"/>
    </row>
    <row r="47" spans="2:29" s="18" customFormat="1" ht="12.75" customHeight="1" thickBot="1">
      <c r="B47" s="73" t="s">
        <v>45</v>
      </c>
      <c r="C47" s="74" t="s">
        <v>46</v>
      </c>
      <c r="D47" s="74" t="s">
        <v>47</v>
      </c>
      <c r="E47" s="74" t="s">
        <v>82</v>
      </c>
      <c r="F47" s="74" t="s">
        <v>85</v>
      </c>
      <c r="G47" s="150">
        <v>275</v>
      </c>
      <c r="H47" s="150"/>
      <c r="I47" s="150">
        <v>0</v>
      </c>
      <c r="J47" s="151"/>
      <c r="K47" s="152">
        <v>0</v>
      </c>
      <c r="L47" s="152"/>
      <c r="M47" s="153">
        <v>0</v>
      </c>
      <c r="N47" s="154"/>
      <c r="O47" s="66" t="str">
        <f t="shared" si="1"/>
        <v>07010000000000130240110131</v>
      </c>
      <c r="P47" s="66"/>
      <c r="Q47" s="66"/>
      <c r="R47" s="66"/>
      <c r="AB47" s="69"/>
      <c r="AC47" s="69"/>
    </row>
    <row r="48" spans="2:29" s="18" customFormat="1" ht="12.75" customHeight="1" thickBot="1">
      <c r="B48" s="73" t="s">
        <v>45</v>
      </c>
      <c r="C48" s="74" t="s">
        <v>46</v>
      </c>
      <c r="D48" s="74" t="s">
        <v>47</v>
      </c>
      <c r="E48" s="74" t="s">
        <v>82</v>
      </c>
      <c r="F48" s="74" t="s">
        <v>86</v>
      </c>
      <c r="G48" s="150">
        <v>4065.31</v>
      </c>
      <c r="H48" s="150"/>
      <c r="I48" s="150">
        <v>0</v>
      </c>
      <c r="J48" s="151"/>
      <c r="K48" s="152">
        <v>0</v>
      </c>
      <c r="L48" s="152"/>
      <c r="M48" s="153">
        <v>0</v>
      </c>
      <c r="N48" s="154"/>
      <c r="O48" s="66" t="str">
        <f t="shared" si="1"/>
        <v>07010000000000130240110131</v>
      </c>
      <c r="P48" s="66"/>
      <c r="Q48" s="66"/>
      <c r="R48" s="66"/>
      <c r="AB48" s="69"/>
      <c r="AC48" s="69"/>
    </row>
    <row r="49" spans="2:29" s="18" customFormat="1" ht="12.75" customHeight="1" thickBot="1">
      <c r="B49" s="73" t="s">
        <v>45</v>
      </c>
      <c r="C49" s="74" t="s">
        <v>46</v>
      </c>
      <c r="D49" s="74" t="s">
        <v>47</v>
      </c>
      <c r="E49" s="74" t="s">
        <v>82</v>
      </c>
      <c r="F49" s="74" t="s">
        <v>58</v>
      </c>
      <c r="G49" s="150">
        <v>69657</v>
      </c>
      <c r="H49" s="150"/>
      <c r="I49" s="150">
        <v>0</v>
      </c>
      <c r="J49" s="151"/>
      <c r="K49" s="152">
        <v>0</v>
      </c>
      <c r="L49" s="152"/>
      <c r="M49" s="153">
        <v>0</v>
      </c>
      <c r="N49" s="154"/>
      <c r="O49" s="66" t="str">
        <f t="shared" si="1"/>
        <v>07010000000000130240110131</v>
      </c>
      <c r="P49" s="66"/>
      <c r="Q49" s="66"/>
      <c r="R49" s="66"/>
      <c r="AB49" s="69"/>
      <c r="AC49" s="69"/>
    </row>
    <row r="50" spans="2:29" s="18" customFormat="1" ht="12.75" customHeight="1" thickBot="1">
      <c r="B50" s="73" t="s">
        <v>45</v>
      </c>
      <c r="C50" s="74" t="s">
        <v>46</v>
      </c>
      <c r="D50" s="74" t="s">
        <v>47</v>
      </c>
      <c r="E50" s="74" t="s">
        <v>82</v>
      </c>
      <c r="F50" s="74" t="s">
        <v>65</v>
      </c>
      <c r="G50" s="150">
        <v>1843053.44</v>
      </c>
      <c r="H50" s="150"/>
      <c r="I50" s="150">
        <v>0</v>
      </c>
      <c r="J50" s="151"/>
      <c r="K50" s="152">
        <v>0</v>
      </c>
      <c r="L50" s="152"/>
      <c r="M50" s="153">
        <v>0</v>
      </c>
      <c r="N50" s="154"/>
      <c r="O50" s="66" t="str">
        <f t="shared" si="1"/>
        <v>07010000000000130240110131</v>
      </c>
      <c r="P50" s="66"/>
      <c r="Q50" s="66"/>
      <c r="R50" s="66"/>
      <c r="AB50" s="69"/>
      <c r="AC50" s="69"/>
    </row>
    <row r="51" spans="2:29" s="18" customFormat="1" ht="12.75" customHeight="1" thickBot="1">
      <c r="B51" s="73" t="s">
        <v>45</v>
      </c>
      <c r="C51" s="74" t="s">
        <v>52</v>
      </c>
      <c r="D51" s="74" t="s">
        <v>47</v>
      </c>
      <c r="E51" s="74" t="s">
        <v>82</v>
      </c>
      <c r="F51" s="74" t="s">
        <v>83</v>
      </c>
      <c r="G51" s="150">
        <v>18814509.559999999</v>
      </c>
      <c r="H51" s="150"/>
      <c r="I51" s="150">
        <v>0</v>
      </c>
      <c r="J51" s="151"/>
      <c r="K51" s="152">
        <v>0</v>
      </c>
      <c r="L51" s="152"/>
      <c r="M51" s="153">
        <v>0</v>
      </c>
      <c r="N51" s="154"/>
      <c r="O51" s="66" t="str">
        <f t="shared" si="1"/>
        <v>07010000000000130440110131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45</v>
      </c>
      <c r="C52" s="74" t="s">
        <v>52</v>
      </c>
      <c r="D52" s="74" t="s">
        <v>47</v>
      </c>
      <c r="E52" s="74" t="s">
        <v>82</v>
      </c>
      <c r="F52" s="74" t="s">
        <v>84</v>
      </c>
      <c r="G52" s="150">
        <v>5684312.4199999999</v>
      </c>
      <c r="H52" s="150"/>
      <c r="I52" s="150">
        <v>0</v>
      </c>
      <c r="J52" s="151"/>
      <c r="K52" s="152">
        <v>0</v>
      </c>
      <c r="L52" s="152"/>
      <c r="M52" s="153">
        <v>0</v>
      </c>
      <c r="N52" s="154"/>
      <c r="O52" s="66" t="str">
        <f t="shared" si="1"/>
        <v>07010000000000130440110131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45</v>
      </c>
      <c r="C53" s="74" t="s">
        <v>52</v>
      </c>
      <c r="D53" s="74" t="s">
        <v>47</v>
      </c>
      <c r="E53" s="74" t="s">
        <v>82</v>
      </c>
      <c r="F53" s="74" t="s">
        <v>87</v>
      </c>
      <c r="G53" s="150">
        <v>7189.54</v>
      </c>
      <c r="H53" s="150"/>
      <c r="I53" s="150">
        <v>0</v>
      </c>
      <c r="J53" s="151"/>
      <c r="K53" s="152">
        <v>0</v>
      </c>
      <c r="L53" s="152"/>
      <c r="M53" s="153">
        <v>0</v>
      </c>
      <c r="N53" s="154"/>
      <c r="O53" s="66" t="str">
        <f t="shared" si="1"/>
        <v>07010000000000130440110131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45</v>
      </c>
      <c r="C54" s="74" t="s">
        <v>52</v>
      </c>
      <c r="D54" s="74" t="s">
        <v>47</v>
      </c>
      <c r="E54" s="74" t="s">
        <v>82</v>
      </c>
      <c r="F54" s="74" t="s">
        <v>85</v>
      </c>
      <c r="G54" s="150">
        <v>1583322.31</v>
      </c>
      <c r="H54" s="150"/>
      <c r="I54" s="150">
        <v>0</v>
      </c>
      <c r="J54" s="151"/>
      <c r="K54" s="152">
        <v>0</v>
      </c>
      <c r="L54" s="152"/>
      <c r="M54" s="153">
        <v>0</v>
      </c>
      <c r="N54" s="154"/>
      <c r="O54" s="66" t="str">
        <f t="shared" si="1"/>
        <v>07010000000000130440110131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45</v>
      </c>
      <c r="C55" s="74" t="s">
        <v>52</v>
      </c>
      <c r="D55" s="74" t="s">
        <v>47</v>
      </c>
      <c r="E55" s="74" t="s">
        <v>82</v>
      </c>
      <c r="F55" s="74" t="s">
        <v>88</v>
      </c>
      <c r="G55" s="150">
        <v>25122.05</v>
      </c>
      <c r="H55" s="150"/>
      <c r="I55" s="150">
        <v>0</v>
      </c>
      <c r="J55" s="151"/>
      <c r="K55" s="152">
        <v>0</v>
      </c>
      <c r="L55" s="152"/>
      <c r="M55" s="153">
        <v>0</v>
      </c>
      <c r="N55" s="154"/>
      <c r="O55" s="66" t="str">
        <f t="shared" si="1"/>
        <v>07010000000000130440110131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45</v>
      </c>
      <c r="C56" s="74" t="s">
        <v>52</v>
      </c>
      <c r="D56" s="74" t="s">
        <v>47</v>
      </c>
      <c r="E56" s="74" t="s">
        <v>82</v>
      </c>
      <c r="F56" s="74" t="s">
        <v>86</v>
      </c>
      <c r="G56" s="150">
        <v>280429.52</v>
      </c>
      <c r="H56" s="150"/>
      <c r="I56" s="150">
        <v>0</v>
      </c>
      <c r="J56" s="151"/>
      <c r="K56" s="152">
        <v>0</v>
      </c>
      <c r="L56" s="152"/>
      <c r="M56" s="153">
        <v>0</v>
      </c>
      <c r="N56" s="154"/>
      <c r="O56" s="66" t="str">
        <f t="shared" si="1"/>
        <v>07010000000000130440110131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45</v>
      </c>
      <c r="C57" s="74" t="s">
        <v>52</v>
      </c>
      <c r="D57" s="74" t="s">
        <v>47</v>
      </c>
      <c r="E57" s="74" t="s">
        <v>82</v>
      </c>
      <c r="F57" s="74" t="s">
        <v>89</v>
      </c>
      <c r="G57" s="150">
        <v>93209.94</v>
      </c>
      <c r="H57" s="150"/>
      <c r="I57" s="150">
        <v>0</v>
      </c>
      <c r="J57" s="151"/>
      <c r="K57" s="152">
        <v>0</v>
      </c>
      <c r="L57" s="152"/>
      <c r="M57" s="153">
        <v>0</v>
      </c>
      <c r="N57" s="154"/>
      <c r="O57" s="66" t="str">
        <f t="shared" si="1"/>
        <v>07010000000000130440110131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45</v>
      </c>
      <c r="C58" s="74" t="s">
        <v>52</v>
      </c>
      <c r="D58" s="74" t="s">
        <v>47</v>
      </c>
      <c r="E58" s="74" t="s">
        <v>82</v>
      </c>
      <c r="F58" s="74" t="s">
        <v>58</v>
      </c>
      <c r="G58" s="150">
        <v>4140648.9</v>
      </c>
      <c r="H58" s="150"/>
      <c r="I58" s="150">
        <v>0</v>
      </c>
      <c r="J58" s="151"/>
      <c r="K58" s="152">
        <v>0</v>
      </c>
      <c r="L58" s="152"/>
      <c r="M58" s="153">
        <v>0</v>
      </c>
      <c r="N58" s="154"/>
      <c r="O58" s="66" t="str">
        <f t="shared" si="1"/>
        <v>07010000000000130440110131</v>
      </c>
      <c r="P58" s="66"/>
      <c r="Q58" s="66"/>
      <c r="R58" s="66"/>
      <c r="AB58" s="69"/>
      <c r="AC58" s="69"/>
    </row>
    <row r="59" spans="2:29" s="18" customFormat="1" ht="12.75" customHeight="1">
      <c r="B59" s="73" t="s">
        <v>45</v>
      </c>
      <c r="C59" s="74" t="s">
        <v>52</v>
      </c>
      <c r="D59" s="74" t="s">
        <v>47</v>
      </c>
      <c r="E59" s="74" t="s">
        <v>82</v>
      </c>
      <c r="F59" s="74" t="s">
        <v>65</v>
      </c>
      <c r="G59" s="150">
        <v>14875.8</v>
      </c>
      <c r="H59" s="150"/>
      <c r="I59" s="150">
        <v>0</v>
      </c>
      <c r="J59" s="151"/>
      <c r="K59" s="152">
        <v>0</v>
      </c>
      <c r="L59" s="152"/>
      <c r="M59" s="153">
        <v>0</v>
      </c>
      <c r="N59" s="154"/>
      <c r="O59" s="66" t="str">
        <f t="shared" si="1"/>
        <v>07010000000000130440110131</v>
      </c>
      <c r="P59" s="66"/>
      <c r="Q59" s="66"/>
      <c r="R59" s="66"/>
      <c r="AB59" s="69"/>
      <c r="AC59" s="69"/>
    </row>
    <row r="60" spans="2:29" s="18" customFormat="1" ht="0.75" customHeight="1" thickBot="1">
      <c r="B60" s="75"/>
      <c r="C60" s="76"/>
      <c r="D60" s="76"/>
      <c r="E60" s="77"/>
      <c r="F60" s="77"/>
      <c r="G60" s="145"/>
      <c r="H60" s="145"/>
      <c r="I60" s="145"/>
      <c r="J60" s="146"/>
      <c r="K60" s="78"/>
      <c r="L60" s="79"/>
      <c r="M60" s="80"/>
      <c r="N60" s="80"/>
      <c r="O60" s="66"/>
      <c r="P60" s="66"/>
      <c r="Q60" s="66"/>
      <c r="R60" s="66"/>
      <c r="AB60" s="69"/>
      <c r="AC60" s="69"/>
    </row>
    <row r="61" spans="2:29" s="18" customFormat="1" ht="12.75" customHeight="1" thickBot="1">
      <c r="B61" s="81"/>
      <c r="C61" s="147" t="s">
        <v>70</v>
      </c>
      <c r="D61" s="147"/>
      <c r="E61" s="82"/>
      <c r="F61" s="83"/>
      <c r="G61" s="148">
        <v>32648061.530000001</v>
      </c>
      <c r="H61" s="148"/>
      <c r="I61" s="148">
        <v>0</v>
      </c>
      <c r="J61" s="149"/>
      <c r="K61" s="148"/>
      <c r="L61" s="148"/>
      <c r="M61" s="143"/>
      <c r="N61" s="144"/>
      <c r="O61" s="66"/>
      <c r="P61" s="66"/>
      <c r="Q61" s="66"/>
      <c r="R61" s="66"/>
      <c r="AB61" s="69"/>
      <c r="AC61" s="69"/>
    </row>
    <row r="62" spans="2:29" s="19" customFormat="1" ht="11.25">
      <c r="AB62" s="25"/>
      <c r="AC62" s="25"/>
    </row>
    <row r="63" spans="2:29" s="19" customFormat="1" ht="12.75" customHeight="1">
      <c r="B63" s="20" t="s">
        <v>90</v>
      </c>
      <c r="C63" s="86"/>
      <c r="D63" s="86"/>
      <c r="E63" s="86"/>
      <c r="F63" s="92" t="s">
        <v>91</v>
      </c>
      <c r="G63" s="92"/>
      <c r="I63" s="21" t="s">
        <v>92</v>
      </c>
      <c r="J63" s="86"/>
      <c r="K63" s="86"/>
      <c r="L63" s="22"/>
      <c r="M63" s="92" t="s">
        <v>93</v>
      </c>
      <c r="N63" s="92"/>
      <c r="O63" s="21"/>
      <c r="P63" s="21"/>
    </row>
    <row r="64" spans="2:29" s="19" customFormat="1" ht="12.75" customHeight="1">
      <c r="C64" s="90" t="s">
        <v>94</v>
      </c>
      <c r="D64" s="90"/>
      <c r="E64" s="90"/>
      <c r="F64" s="90" t="s">
        <v>95</v>
      </c>
      <c r="G64" s="90"/>
      <c r="J64" s="90" t="s">
        <v>94</v>
      </c>
      <c r="K64" s="90"/>
      <c r="L64" s="22"/>
      <c r="M64" s="87" t="s">
        <v>95</v>
      </c>
      <c r="N64" s="87"/>
    </row>
    <row r="65" spans="2:18" s="19" customFormat="1" ht="12.75" customHeight="1"/>
    <row r="66" spans="2:18" s="19" customFormat="1" ht="12.75" customHeight="1">
      <c r="H66" s="94" t="s">
        <v>96</v>
      </c>
      <c r="I66" s="94"/>
      <c r="J66" s="95" t="s">
        <v>97</v>
      </c>
      <c r="K66" s="95"/>
      <c r="L66" s="95"/>
      <c r="M66" s="95"/>
      <c r="N66" s="95"/>
      <c r="O66" s="23"/>
      <c r="P66" s="23"/>
    </row>
    <row r="67" spans="2:18" s="19" customFormat="1" ht="12.75" customHeight="1">
      <c r="C67" s="22"/>
      <c r="D67" s="22"/>
      <c r="E67" s="22"/>
      <c r="F67" s="22"/>
      <c r="G67" s="22"/>
      <c r="H67" s="24"/>
      <c r="I67" s="25"/>
      <c r="J67" s="90" t="s">
        <v>98</v>
      </c>
      <c r="K67" s="90"/>
      <c r="L67" s="90"/>
      <c r="M67" s="90"/>
      <c r="N67" s="90"/>
      <c r="O67" s="25"/>
      <c r="P67" s="25"/>
    </row>
    <row r="68" spans="2:18" s="19" customFormat="1" ht="22.5" customHeight="1">
      <c r="C68" s="87"/>
      <c r="D68" s="87"/>
      <c r="E68" s="87"/>
      <c r="F68" s="87"/>
      <c r="G68" s="87"/>
      <c r="I68" s="21" t="s">
        <v>90</v>
      </c>
      <c r="J68" s="91" t="s">
        <v>99</v>
      </c>
      <c r="K68" s="91"/>
      <c r="L68" s="26"/>
      <c r="M68" s="92" t="s">
        <v>100</v>
      </c>
      <c r="N68" s="92"/>
      <c r="O68" s="21"/>
      <c r="P68" s="21"/>
    </row>
    <row r="69" spans="2:18" s="19" customFormat="1" ht="12.75" customHeight="1">
      <c r="E69" s="24"/>
      <c r="H69" s="93" t="s">
        <v>101</v>
      </c>
      <c r="I69" s="93"/>
      <c r="J69" s="90" t="s">
        <v>102</v>
      </c>
      <c r="K69" s="90"/>
      <c r="L69" s="27" t="s">
        <v>94</v>
      </c>
      <c r="M69" s="87" t="s">
        <v>95</v>
      </c>
      <c r="N69" s="87"/>
      <c r="O69" s="21"/>
      <c r="P69" s="21"/>
    </row>
    <row r="70" spans="2:18" s="19" customFormat="1" ht="12.75" customHeight="1">
      <c r="E70" s="24"/>
      <c r="H70" s="21"/>
      <c r="I70" s="21"/>
      <c r="J70" s="84"/>
      <c r="K70" s="21"/>
      <c r="L70" s="21"/>
      <c r="M70" s="21"/>
      <c r="N70" s="21"/>
      <c r="O70" s="21"/>
      <c r="P70" s="21"/>
      <c r="Q70" s="27"/>
      <c r="R70" s="27"/>
    </row>
    <row r="71" spans="2:18" s="19" customFormat="1" ht="20.25" customHeight="1">
      <c r="B71" s="20" t="s">
        <v>103</v>
      </c>
      <c r="C71" s="91" t="s">
        <v>142</v>
      </c>
      <c r="D71" s="91"/>
      <c r="E71" s="26"/>
      <c r="F71" s="92" t="s">
        <v>143</v>
      </c>
      <c r="G71" s="92"/>
      <c r="H71" s="173" t="s">
        <v>144</v>
      </c>
      <c r="I71" s="173"/>
    </row>
    <row r="72" spans="2:18" s="19" customFormat="1" ht="12.75" customHeight="1">
      <c r="B72" s="28"/>
      <c r="C72" s="87" t="s">
        <v>102</v>
      </c>
      <c r="D72" s="87"/>
      <c r="E72" s="29" t="s">
        <v>94</v>
      </c>
      <c r="F72" s="88" t="s">
        <v>95</v>
      </c>
      <c r="G72" s="88"/>
      <c r="H72" s="89" t="s">
        <v>104</v>
      </c>
      <c r="I72" s="89"/>
    </row>
    <row r="73" spans="2:18" s="19" customFormat="1" ht="12.75" customHeight="1">
      <c r="B73" s="24"/>
      <c r="C73" s="24"/>
      <c r="D73" s="24"/>
      <c r="E73" s="24"/>
      <c r="F73" s="24"/>
      <c r="G73" s="30"/>
      <c r="H73" s="30"/>
      <c r="I73" s="24"/>
      <c r="J73" s="24"/>
      <c r="K73" s="24"/>
      <c r="L73" s="24"/>
      <c r="M73" s="24"/>
      <c r="N73" s="24"/>
      <c r="O73" s="24"/>
      <c r="P73" s="24"/>
    </row>
    <row r="74" spans="2:18" s="19" customFormat="1" ht="12.75" customHeight="1">
      <c r="B74" s="85" t="s">
        <v>141</v>
      </c>
      <c r="C74" s="85"/>
      <c r="D74" s="85"/>
      <c r="E74" s="85"/>
      <c r="F74" s="24"/>
      <c r="G74" s="28"/>
      <c r="H74" s="31"/>
      <c r="I74" s="31"/>
      <c r="J74" s="31"/>
      <c r="K74" s="31"/>
      <c r="L74" s="31"/>
      <c r="M74" s="31"/>
      <c r="N74" s="31"/>
      <c r="O74" s="31"/>
      <c r="P74" s="31"/>
      <c r="Q74" s="32"/>
      <c r="R74" s="32"/>
    </row>
    <row r="75" spans="2:18" s="19" customFormat="1" ht="12.75" customHeight="1"/>
    <row r="76" spans="2:18" s="19" customFormat="1" ht="11.25" hidden="1"/>
    <row r="77" spans="2:18" s="1" customFormat="1" ht="48" hidden="1" customHeight="1" thickTop="1" thickBot="1">
      <c r="E77" s="139"/>
      <c r="F77" s="140"/>
      <c r="G77" s="141" t="s">
        <v>130</v>
      </c>
      <c r="H77" s="141"/>
      <c r="I77" s="142"/>
    </row>
    <row r="78" spans="2:18" s="1" customFormat="1" ht="3.75" hidden="1" customHeight="1" thickTop="1" thickBot="1">
      <c r="E78" s="134"/>
      <c r="F78" s="134"/>
      <c r="G78" s="134"/>
      <c r="H78" s="134"/>
      <c r="I78" s="134"/>
    </row>
    <row r="79" spans="2:18" s="1" customFormat="1" ht="13.5" hidden="1" thickTop="1">
      <c r="E79" s="135" t="s">
        <v>131</v>
      </c>
      <c r="F79" s="136"/>
      <c r="G79" s="137"/>
      <c r="H79" s="137"/>
      <c r="I79" s="138"/>
    </row>
    <row r="80" spans="2:18" s="1" customFormat="1" ht="12.75" hidden="1">
      <c r="E80" s="128" t="s">
        <v>132</v>
      </c>
      <c r="F80" s="129"/>
      <c r="G80" s="130"/>
      <c r="H80" s="130"/>
      <c r="I80" s="131"/>
    </row>
    <row r="81" spans="2:29" s="1" customFormat="1" ht="12.75" hidden="1">
      <c r="E81" s="128" t="s">
        <v>133</v>
      </c>
      <c r="F81" s="129"/>
      <c r="G81" s="132"/>
      <c r="H81" s="132"/>
      <c r="I81" s="133"/>
    </row>
    <row r="82" spans="2:29" s="1" customFormat="1" ht="12.75" hidden="1">
      <c r="E82" s="128" t="s">
        <v>134</v>
      </c>
      <c r="F82" s="129"/>
      <c r="G82" s="132"/>
      <c r="H82" s="132"/>
      <c r="I82" s="133"/>
    </row>
    <row r="83" spans="2:29" s="1" customFormat="1" ht="12.75" hidden="1">
      <c r="E83" s="128" t="s">
        <v>135</v>
      </c>
      <c r="F83" s="129"/>
      <c r="G83" s="132"/>
      <c r="H83" s="132"/>
      <c r="I83" s="133"/>
    </row>
    <row r="84" spans="2:29" s="1" customFormat="1" ht="12.75" hidden="1">
      <c r="E84" s="128" t="s">
        <v>136</v>
      </c>
      <c r="F84" s="129"/>
      <c r="G84" s="130"/>
      <c r="H84" s="130"/>
      <c r="I84" s="131"/>
    </row>
    <row r="85" spans="2:29" s="1" customFormat="1" ht="12.75" hidden="1">
      <c r="E85" s="128" t="s">
        <v>137</v>
      </c>
      <c r="F85" s="129"/>
      <c r="G85" s="130"/>
      <c r="H85" s="130"/>
      <c r="I85" s="131"/>
    </row>
    <row r="86" spans="2:29" s="1" customFormat="1" ht="12.75" hidden="1">
      <c r="E86" s="128" t="s">
        <v>138</v>
      </c>
      <c r="F86" s="129"/>
      <c r="G86" s="132"/>
      <c r="H86" s="132"/>
      <c r="I86" s="133"/>
    </row>
    <row r="87" spans="2:29" s="1" customFormat="1" ht="13.5" hidden="1" thickBot="1">
      <c r="E87" s="123" t="s">
        <v>139</v>
      </c>
      <c r="F87" s="124"/>
      <c r="G87" s="125"/>
      <c r="H87" s="125"/>
      <c r="I87" s="126"/>
    </row>
    <row r="88" spans="2:29" s="1" customFormat="1" ht="3.75" hidden="1" customHeight="1" thickTop="1">
      <c r="E88" s="127"/>
      <c r="F88" s="127"/>
      <c r="G88" s="127"/>
      <c r="H88" s="127"/>
      <c r="I88" s="127"/>
    </row>
    <row r="89" spans="2:29" s="1" customFormat="1" ht="12.75" hidden="1"/>
    <row r="90" spans="2:29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</sheetData>
  <mergeCells count="160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39:D39"/>
    <mergeCell ref="B41:R41"/>
    <mergeCell ref="B42:D43"/>
    <mergeCell ref="E42:F42"/>
    <mergeCell ref="G42:N42"/>
    <mergeCell ref="G43:H43"/>
    <mergeCell ref="I43:J43"/>
    <mergeCell ref="K43:L43"/>
    <mergeCell ref="M43:N43"/>
    <mergeCell ref="G46:H46"/>
    <mergeCell ref="I46:J46"/>
    <mergeCell ref="K46:L46"/>
    <mergeCell ref="M46:N46"/>
    <mergeCell ref="G47:H47"/>
    <mergeCell ref="I47:J47"/>
    <mergeCell ref="K47:L47"/>
    <mergeCell ref="M47:N47"/>
    <mergeCell ref="B44:D44"/>
    <mergeCell ref="G44:H44"/>
    <mergeCell ref="I44:J44"/>
    <mergeCell ref="K44:L44"/>
    <mergeCell ref="M44:N44"/>
    <mergeCell ref="G45:H45"/>
    <mergeCell ref="I45:J45"/>
    <mergeCell ref="K45:L45"/>
    <mergeCell ref="M45:N45"/>
    <mergeCell ref="G50:H50"/>
    <mergeCell ref="I50:J50"/>
    <mergeCell ref="K50:L50"/>
    <mergeCell ref="M50:N50"/>
    <mergeCell ref="G51:H51"/>
    <mergeCell ref="I51:J51"/>
    <mergeCell ref="K51:L51"/>
    <mergeCell ref="M51:N51"/>
    <mergeCell ref="G48:H48"/>
    <mergeCell ref="I48:J48"/>
    <mergeCell ref="K48:L48"/>
    <mergeCell ref="M48:N48"/>
    <mergeCell ref="G49:H49"/>
    <mergeCell ref="I49:J49"/>
    <mergeCell ref="K49:L49"/>
    <mergeCell ref="M49:N49"/>
    <mergeCell ref="G54:H54"/>
    <mergeCell ref="I54:J54"/>
    <mergeCell ref="K54:L54"/>
    <mergeCell ref="M54:N54"/>
    <mergeCell ref="G55:H55"/>
    <mergeCell ref="I55:J55"/>
    <mergeCell ref="K55:L55"/>
    <mergeCell ref="M55:N55"/>
    <mergeCell ref="G52:H52"/>
    <mergeCell ref="I52:J52"/>
    <mergeCell ref="K52:L52"/>
    <mergeCell ref="M52:N52"/>
    <mergeCell ref="G53:H53"/>
    <mergeCell ref="I53:J53"/>
    <mergeCell ref="K53:L53"/>
    <mergeCell ref="M53:N53"/>
    <mergeCell ref="M58:N58"/>
    <mergeCell ref="G59:H59"/>
    <mergeCell ref="I59:J59"/>
    <mergeCell ref="K59:L59"/>
    <mergeCell ref="M59:N59"/>
    <mergeCell ref="G56:H56"/>
    <mergeCell ref="I56:J56"/>
    <mergeCell ref="K56:L56"/>
    <mergeCell ref="M56:N56"/>
    <mergeCell ref="G57:H57"/>
    <mergeCell ref="I57:J57"/>
    <mergeCell ref="K57:L57"/>
    <mergeCell ref="M57:N57"/>
    <mergeCell ref="G60:H60"/>
    <mergeCell ref="I60:J60"/>
    <mergeCell ref="C61:D61"/>
    <mergeCell ref="G61:H61"/>
    <mergeCell ref="I61:J61"/>
    <mergeCell ref="K61:L61"/>
    <mergeCell ref="G58:H58"/>
    <mergeCell ref="I58:J58"/>
    <mergeCell ref="K58:L58"/>
    <mergeCell ref="H66:I66"/>
    <mergeCell ref="J66:N66"/>
    <mergeCell ref="J67:N67"/>
    <mergeCell ref="C68:E68"/>
    <mergeCell ref="F68:G68"/>
    <mergeCell ref="J68:K68"/>
    <mergeCell ref="M68:N68"/>
    <mergeCell ref="M61:N61"/>
    <mergeCell ref="C63:E63"/>
    <mergeCell ref="F63:G63"/>
    <mergeCell ref="J63:K63"/>
    <mergeCell ref="M63:N63"/>
    <mergeCell ref="C64:E64"/>
    <mergeCell ref="F64:G64"/>
    <mergeCell ref="J64:K64"/>
    <mergeCell ref="M64:N64"/>
    <mergeCell ref="C72:D72"/>
    <mergeCell ref="F72:G72"/>
    <mergeCell ref="H72:I72"/>
    <mergeCell ref="B74:E74"/>
    <mergeCell ref="E77:F77"/>
    <mergeCell ref="G77:I77"/>
    <mergeCell ref="H69:I69"/>
    <mergeCell ref="J69:K69"/>
    <mergeCell ref="M69:N69"/>
    <mergeCell ref="C71:D71"/>
    <mergeCell ref="F71:G71"/>
    <mergeCell ref="H71:I71"/>
    <mergeCell ref="E81:F81"/>
    <mergeCell ref="G81:I81"/>
    <mergeCell ref="E82:F82"/>
    <mergeCell ref="G82:I82"/>
    <mergeCell ref="E83:F83"/>
    <mergeCell ref="G83:I83"/>
    <mergeCell ref="E78:F78"/>
    <mergeCell ref="G78:I78"/>
    <mergeCell ref="E79:F79"/>
    <mergeCell ref="G79:I79"/>
    <mergeCell ref="E80:F80"/>
    <mergeCell ref="G80:I80"/>
    <mergeCell ref="E87:F87"/>
    <mergeCell ref="G87:I87"/>
    <mergeCell ref="E88:F88"/>
    <mergeCell ref="G88:I88"/>
    <mergeCell ref="E84:F84"/>
    <mergeCell ref="G84:I84"/>
    <mergeCell ref="E85:F85"/>
    <mergeCell ref="G85:I85"/>
    <mergeCell ref="E86:F86"/>
    <mergeCell ref="G86:I86"/>
  </mergeCells>
  <pageMargins left="0.39370078740157483" right="0.39370078740157483" top="0.98425196850393704" bottom="0.98425196850393704" header="0.51181102362204722" footer="0.51181102362204722"/>
  <pageSetup paperSize="9" scale="49" orientation="landscape" blackAndWhite="1" r:id="rId1"/>
  <headerFooter alignWithMargins="0"/>
  <rowBreaks count="1" manualBreakCount="1"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85</vt:i4>
      </vt:variant>
    </vt:vector>
  </HeadingPairs>
  <TitlesOfParts>
    <vt:vector size="8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(Печать)'!T_22017986123</vt:lpstr>
      <vt:lpstr>'0503710 (Печать)'!T_22017986140</vt:lpstr>
      <vt:lpstr>'0503710 (Печать)'!T_22017986150</vt:lpstr>
      <vt:lpstr>'0503710 (Печать)'!TR_22017986123_1806101890</vt:lpstr>
      <vt:lpstr>'0503710 (Печать)'!TR_22017986123_1806101891</vt:lpstr>
      <vt:lpstr>'0503710 (Печать)'!TR_22017986123_1806101892</vt:lpstr>
      <vt:lpstr>'0503710 (Печать)'!TR_22017986123_1806101893</vt:lpstr>
      <vt:lpstr>'0503710 (Печать)'!TR_22017986123_1806101894</vt:lpstr>
      <vt:lpstr>'0503710 (Печать)'!TR_22017986123_1806101895</vt:lpstr>
      <vt:lpstr>'0503710 (Печать)'!TR_22017986123_1806101896</vt:lpstr>
      <vt:lpstr>'0503710 (Печать)'!TR_22017986123_1806101898</vt:lpstr>
      <vt:lpstr>'0503710 (Печать)'!TR_22017986123_1806101899</vt:lpstr>
      <vt:lpstr>'0503710 (Печать)'!TR_22017986123_1806101900</vt:lpstr>
      <vt:lpstr>'0503710 (Печать)'!TR_22017986123_1806101901</vt:lpstr>
      <vt:lpstr>'0503710 (Печать)'!TR_22017986123_1806101902</vt:lpstr>
      <vt:lpstr>'0503710 (Печать)'!TR_22017986123_1806101903</vt:lpstr>
      <vt:lpstr>'0503710 (Печать)'!TR_22017986123_1806101905</vt:lpstr>
      <vt:lpstr>'0503710 (Печать)'!TR_22017986140</vt:lpstr>
      <vt:lpstr>'0503710 (Печать)'!TR_22017986150_1806101749</vt:lpstr>
      <vt:lpstr>'0503710 (Печать)'!TR_22017986150_1806101751</vt:lpstr>
      <vt:lpstr>'0503710 (Печать)'!TR_22017986150_1806101756</vt:lpstr>
      <vt:lpstr>'0503710 (Печать)'!TR_22017986150_1806101759</vt:lpstr>
      <vt:lpstr>'0503710 (Печать)'!TR_22017986150_1806101763</vt:lpstr>
      <vt:lpstr>'0503710 (Печать)'!TR_22017986150_1806101767</vt:lpstr>
      <vt:lpstr>'0503710 (Печать)'!TR_22017986150_1806101769</vt:lpstr>
      <vt:lpstr>'0503710 (Печать)'!TR_22017986150_1806101771</vt:lpstr>
      <vt:lpstr>'0503710 (Печать)'!TR_22017986150_1806101775</vt:lpstr>
      <vt:lpstr>'0503710 (Печать)'!TR_22017986150_1806101779</vt:lpstr>
      <vt:lpstr>'0503710 (Печать)'!TR_22017986150_1806101783</vt:lpstr>
      <vt:lpstr>'0503710 (Печать)'!TR_22017986150_1806101791</vt:lpstr>
      <vt:lpstr>'0503710 (Печать)'!TR_22017986150_1806101796</vt:lpstr>
      <vt:lpstr>'0503710 (Печать)'!TR_22017986150_1806101800</vt:lpstr>
      <vt:lpstr>'0503710 (Печать)'!TR_22017986150_1806101804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2022-04-04T06:29:26Z</cp:lastPrinted>
  <dcterms:created xsi:type="dcterms:W3CDTF">2022-03-23T08:27:00Z</dcterms:created>
  <dcterms:modified xsi:type="dcterms:W3CDTF">2022-04-04T06:29:37Z</dcterms:modified>
</cp:coreProperties>
</file>