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'0503738'!$C$83:$N$92</definedName>
    <definedName name="T_22018007222" localSheetId="0">'0503738'!$B$24:$V$29</definedName>
    <definedName name="T_22018007241" localSheetId="0">'0503738'!$B$54:$V$54</definedName>
    <definedName name="T_22018007260" localSheetId="0">'0503738'!$B$32:$V$32</definedName>
    <definedName name="T_22018007279" localSheetId="0">'0503738'!$B$57:$V$57</definedName>
    <definedName name="T_22018007298" localSheetId="0">'0503738'!$B$47:$V$47</definedName>
    <definedName name="T_22018007317" localSheetId="0">'0503738'!$B$44:$V$44</definedName>
    <definedName name="T_22018007336" localSheetId="0">'0503738'!$B$50:$V$50</definedName>
    <definedName name="TR_22018007212" localSheetId="0">'0503738'!$C$83:$N$92</definedName>
    <definedName name="TR_22018007222_1817689236" localSheetId="0">'0503738'!$B$24:$V$24</definedName>
    <definedName name="TR_22018007222_1817689237" localSheetId="0">'0503738'!$B$25:$V$25</definedName>
    <definedName name="TR_22018007222_1817689238" localSheetId="0">'0503738'!$B$26:$V$26</definedName>
    <definedName name="TR_22018007222_1817689239" localSheetId="0">'0503738'!$B$27:$V$27</definedName>
    <definedName name="TR_22018007222_1817689240" localSheetId="0">'0503738'!$B$28:$V$28</definedName>
    <definedName name="TR_22018007222_1817689241" localSheetId="0">'0503738'!$B$29:$V$29</definedName>
    <definedName name="TR_22018007241" localSheetId="0">'0503738'!$B$54:$V$54</definedName>
    <definedName name="TR_22018007260" localSheetId="0">'0503738'!$B$32:$V$32</definedName>
    <definedName name="TR_22018007279" localSheetId="0">'0503738'!$B$57:$V$57</definedName>
    <definedName name="TR_22018007298" localSheetId="0">'0503738'!$B$47:$V$47</definedName>
    <definedName name="TR_22018007317" localSheetId="0">'0503738'!$B$44:$V$44</definedName>
    <definedName name="TR_22018007336" localSheetId="0">'0503738'!$B$50:$V$50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6" i="2"/>
  <c r="Q66"/>
  <c r="Q56"/>
  <c r="Q52" s="1"/>
  <c r="R52"/>
  <c r="O52"/>
  <c r="N52"/>
  <c r="M52"/>
  <c r="L52"/>
  <c r="I52"/>
  <c r="R42"/>
  <c r="Q42"/>
  <c r="Q41" s="1"/>
  <c r="R41"/>
  <c r="P41"/>
  <c r="O41"/>
  <c r="N41"/>
  <c r="M41"/>
  <c r="L41"/>
  <c r="I41"/>
  <c r="T32"/>
  <c r="R32"/>
  <c r="Q32"/>
  <c r="R31"/>
  <c r="Q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R23"/>
  <c r="R67" s="1"/>
  <c r="P23"/>
  <c r="P67" s="1"/>
  <c r="O23"/>
  <c r="O67" s="1"/>
  <c r="N23"/>
  <c r="N67" s="1"/>
  <c r="M23"/>
  <c r="M67" s="1"/>
  <c r="L23"/>
  <c r="L67" s="1"/>
  <c r="I23"/>
  <c r="I67" s="1"/>
  <c r="Q67" l="1"/>
</calcChain>
</file>

<file path=xl/sharedStrings.xml><?xml version="1.0" encoding="utf-8"?>
<sst xmlns="http://schemas.openxmlformats.org/spreadsheetml/2006/main" count="254" uniqueCount="152">
  <si>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</si>
  <si>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</si>
  <si>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</si>
  <si>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</si>
  <si>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</si>
  <si>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</si>
  <si>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</si>
  <si>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</si>
  <si>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</si>
  <si>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</si>
  <si>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</si>
  <si>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</si>
  <si>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</si>
  <si>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</si>
  <si>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</si>
  <si>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</si>
  <si>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</si>
  <si>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</si>
  <si>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</si>
  <si>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</si>
  <si>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</si>
  <si>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</si>
  <si>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</si>
  <si>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</si>
  <si>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</si>
  <si>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</si>
  <si>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</si>
  <si>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</si>
  <si>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</si>
  <si>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</si>
  <si>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</si>
  <si>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</si>
  <si>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</si>
  <si>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</si>
  <si>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3128032717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</si>
  <si>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</si>
  <si>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</si>
  <si>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</si>
  <si>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</si>
  <si>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</si>
  <si>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</si>
  <si>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</si>
  <si>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</si>
  <si>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</si>
  <si>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</si>
  <si>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</si>
  <si>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</si>
  <si>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</si>
  <si>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</si>
  <si>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</si>
  <si>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</si>
  <si>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</si>
  <si>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</si>
  <si>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</si>
  <si>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</si>
  <si>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</si>
  <si>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</si>
  <si>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</si>
  <si>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</si>
  <si>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</si>
  <si>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</si>
  <si>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</si>
  <si>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</si>
  <si>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</si>
  <si>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</si>
  <si>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</si>
  <si>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</si>
  <si>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</si>
  <si>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</si>
  <si>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</si>
  <si>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</si>
  <si>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</si>
  <si>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</si>
  <si>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</si>
  <si>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</si>
  <si>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</si>
  <si>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</si>
  <si>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</si>
  <si>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</si>
  <si>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</si>
  <si>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</si>
  <si>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</si>
  <si>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</si>
  <si>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</si>
  <si>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</si>
  <si>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</si>
  <si>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</si>
  <si>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</si>
  <si>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</si>
  <si>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</si>
  <si>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</si>
  <si>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</si>
  <si>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</si>
  <si>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</si>
  <si>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</si>
  <si>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</si>
  <si>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</si>
  <si>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</si>
  <si>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</si>
  <si>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</si>
  <si>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</si>
  <si>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</si>
  <si>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</si>
  <si>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</si>
  <si>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</si>
  <si>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</si>
  <si>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</si>
  <si>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</si>
  <si>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</si>
  <si>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</si>
  <si>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</si>
  <si>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</si>
  <si>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</si>
  <si>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</si>
  <si>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</si>
  <si>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</si>
  <si>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</si>
  <si>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</si>
  <si>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</si>
  <si>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</si>
  <si>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Крупа Е.И.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</si>
  <si>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</si>
  <si>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</si>
  <si>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</si>
  <si>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</si>
  <si>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</si>
  <si>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</si>
  <si>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</si>
  <si>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</si>
  <si>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</si>
  <si>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</si>
  <si>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</si>
  <si>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</si>
  <si>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</si>
  <si>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</si>
  <si>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</si>
  <si>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</si>
  <si>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</si>
  <si>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</si>
  <si>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</si>
  <si>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</si>
  <si>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</si>
  <si>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</si>
  <si>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</si>
  <si>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</si>
  <si>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</si>
  <si>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(руководитель централизованной 
бухгалтерии)</t>
  </si>
  <si>
    <t>директор</t>
  </si>
  <si>
    <t xml:space="preserve">зам.гл. бухгалтера </t>
  </si>
  <si>
    <t>Дмитрова А.С.</t>
  </si>
  <si>
    <t>47-36-02</t>
  </si>
  <si>
    <t>"31" января 2022г.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</si>
</sst>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2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81927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2" workbookViewId="0">
      <selection activeCell="A72" sqref="A72:XFD7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144</v>
      </c>
      <c r="S10" s="7"/>
      <c r="T10" s="7" t="s">
        <v>29</v>
      </c>
      <c r="U10" s="7"/>
    </row>
    <row r="11" spans="2:21" ht="15" customHeight="1">
      <c r="B11" s="245" t="s">
        <v>30</v>
      </c>
      <c r="C11" s="245"/>
      <c r="D11" s="245"/>
      <c r="E11" s="245"/>
      <c r="F11" s="12"/>
      <c r="G11" s="28"/>
      <c r="H11" s="248" t="s">
        <v>31</v>
      </c>
      <c r="I11" s="248"/>
      <c r="J11" s="248"/>
      <c r="K11" s="248"/>
      <c r="L11" s="248"/>
      <c r="M11" s="248"/>
      <c r="N11" s="248"/>
      <c r="O11" s="248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45" t="s">
        <v>36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37</v>
      </c>
      <c r="T12" s="7" t="s">
        <v>38</v>
      </c>
      <c r="U12" s="7"/>
    </row>
    <row r="13" spans="2:21" ht="15" customHeight="1">
      <c r="B13" s="245" t="s">
        <v>39</v>
      </c>
      <c r="C13" s="245"/>
      <c r="D13" s="245"/>
      <c r="E13" s="245"/>
      <c r="F13" s="12"/>
      <c r="G13" s="28"/>
      <c r="H13" s="248" t="s">
        <v>40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41</v>
      </c>
      <c r="U13" s="7"/>
    </row>
    <row r="14" spans="2:21" ht="12.75" customHeight="1">
      <c r="B14" s="245" t="s">
        <v>42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45" t="s">
        <v>45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77" t="s">
        <v>50</v>
      </c>
      <c r="C17" s="196" t="s">
        <v>51</v>
      </c>
      <c r="D17" s="188" t="s">
        <v>52</v>
      </c>
      <c r="E17" s="215"/>
      <c r="F17" s="215"/>
      <c r="G17" s="215"/>
      <c r="H17" s="193"/>
      <c r="I17" s="188" t="s">
        <v>53</v>
      </c>
      <c r="J17" s="215"/>
      <c r="K17" s="193"/>
      <c r="L17" s="175" t="s">
        <v>54</v>
      </c>
      <c r="M17" s="176"/>
      <c r="N17" s="176"/>
      <c r="O17" s="177"/>
      <c r="P17" s="186" t="s">
        <v>55</v>
      </c>
      <c r="Q17" s="175" t="s">
        <v>56</v>
      </c>
      <c r="R17" s="176"/>
      <c r="S17" s="7"/>
      <c r="T17" s="39" t="s">
        <v>57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58</v>
      </c>
      <c r="M18" s="191" t="s">
        <v>59</v>
      </c>
      <c r="N18" s="192"/>
      <c r="O18" s="193" t="s">
        <v>60</v>
      </c>
      <c r="P18" s="187"/>
      <c r="Q18" s="196" t="s">
        <v>61</v>
      </c>
      <c r="R18" s="188" t="s">
        <v>62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63</v>
      </c>
      <c r="N19" s="196" t="s">
        <v>64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39" t="s">
        <v>26</v>
      </c>
      <c r="E22" s="240"/>
      <c r="F22" s="240"/>
      <c r="G22" s="240"/>
      <c r="H22" s="241"/>
      <c r="I22" s="175" t="s">
        <v>67</v>
      </c>
      <c r="J22" s="176"/>
      <c r="K22" s="177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78" t="s">
        <v>76</v>
      </c>
      <c r="E23" s="179"/>
      <c r="F23" s="179"/>
      <c r="G23" s="179"/>
      <c r="H23" s="180"/>
      <c r="I23" s="242">
        <f>SUM(I24:I30)</f>
        <v>32978214.430000003</v>
      </c>
      <c r="J23" s="243"/>
      <c r="K23" s="244"/>
      <c r="L23" s="51">
        <f t="shared" ref="L23:R23" si="0">SUM(L24:L30)</f>
        <v>0</v>
      </c>
      <c r="M23" s="52">
        <f t="shared" si="0"/>
        <v>32251161.250000004</v>
      </c>
      <c r="N23" s="53">
        <f t="shared" si="0"/>
        <v>0</v>
      </c>
      <c r="O23" s="52">
        <f t="shared" si="0"/>
        <v>32250170.490000002</v>
      </c>
      <c r="P23" s="52">
        <f t="shared" si="0"/>
        <v>32250170.490000002</v>
      </c>
      <c r="Q23" s="52">
        <f t="shared" si="0"/>
        <v>990.76000000163913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0">
        <v>19210689.780000001</v>
      </c>
      <c r="J24" s="231"/>
      <c r="K24" s="232"/>
      <c r="L24" s="60">
        <v>0</v>
      </c>
      <c r="M24" s="60">
        <v>19210689.780000001</v>
      </c>
      <c r="N24" s="61">
        <v>0</v>
      </c>
      <c r="O24" s="62">
        <v>19209699.02</v>
      </c>
      <c r="P24" s="60">
        <v>19209699.02</v>
      </c>
      <c r="Q24" s="63">
        <f>M24-P24</f>
        <v>990.76000000163913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0">
        <v>27901.37</v>
      </c>
      <c r="J25" s="231"/>
      <c r="K25" s="232"/>
      <c r="L25" s="60">
        <v>0</v>
      </c>
      <c r="M25" s="60">
        <v>27901.37</v>
      </c>
      <c r="N25" s="61">
        <v>0</v>
      </c>
      <c r="O25" s="62">
        <v>27901.37</v>
      </c>
      <c r="P25" s="60">
        <v>27901.37</v>
      </c>
      <c r="Q25" s="63">
        <f t="shared" ref="Q25:Q29" si="1">M25-P25</f>
        <v>0</v>
      </c>
      <c r="R25" s="64">
        <f t="shared" ref="R25:R29" si="2">O25-P25</f>
        <v>0</v>
      </c>
      <c r="S25" s="40" t="s">
        <v>81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0">
        <v>5783984.8300000001</v>
      </c>
      <c r="J26" s="231"/>
      <c r="K26" s="232"/>
      <c r="L26" s="60">
        <v>0</v>
      </c>
      <c r="M26" s="60">
        <v>5783936.46</v>
      </c>
      <c r="N26" s="61">
        <v>0</v>
      </c>
      <c r="O26" s="62">
        <v>5783936.46</v>
      </c>
      <c r="P26" s="60">
        <v>5783936.46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119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0">
        <v>5501175.6500000004</v>
      </c>
      <c r="J27" s="231"/>
      <c r="K27" s="232"/>
      <c r="L27" s="60">
        <v>0</v>
      </c>
      <c r="M27" s="60">
        <v>4993231.7</v>
      </c>
      <c r="N27" s="61">
        <v>0</v>
      </c>
      <c r="O27" s="62">
        <v>4993231.7</v>
      </c>
      <c r="P27" s="60">
        <v>4993231.7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244</v>
      </c>
      <c r="U27" s="65"/>
      <c r="V27" s="48"/>
    </row>
    <row r="28" spans="2:22" ht="23.25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0">
        <v>1432942.8</v>
      </c>
      <c r="J28" s="231"/>
      <c r="K28" s="232"/>
      <c r="L28" s="60">
        <v>0</v>
      </c>
      <c r="M28" s="60">
        <v>1214847.94</v>
      </c>
      <c r="N28" s="61">
        <v>0</v>
      </c>
      <c r="O28" s="62">
        <v>1214847.94</v>
      </c>
      <c r="P28" s="60">
        <v>1214847.94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247</v>
      </c>
      <c r="U28" s="65"/>
      <c r="V28" s="48"/>
    </row>
    <row r="29" spans="2:22" ht="23.25">
      <c r="B29" s="55" t="s">
        <v>90</v>
      </c>
      <c r="C29" s="56" t="s">
        <v>75</v>
      </c>
      <c r="D29" s="57"/>
      <c r="E29" s="58"/>
      <c r="F29" s="58"/>
      <c r="G29" s="58"/>
      <c r="H29" s="59" t="s">
        <v>91</v>
      </c>
      <c r="I29" s="230">
        <v>1021520</v>
      </c>
      <c r="J29" s="231"/>
      <c r="K29" s="232"/>
      <c r="L29" s="60">
        <v>0</v>
      </c>
      <c r="M29" s="60">
        <v>1020554</v>
      </c>
      <c r="N29" s="61">
        <v>0</v>
      </c>
      <c r="O29" s="62">
        <v>1020554</v>
      </c>
      <c r="P29" s="60">
        <v>1020554</v>
      </c>
      <c r="Q29" s="63">
        <f t="shared" si="1"/>
        <v>0</v>
      </c>
      <c r="R29" s="64">
        <f t="shared" si="2"/>
        <v>0</v>
      </c>
      <c r="S29" s="40" t="s">
        <v>81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3"/>
      <c r="J30" s="234"/>
      <c r="K30" s="235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92</v>
      </c>
      <c r="C31" s="74" t="s">
        <v>93</v>
      </c>
      <c r="D31" s="201" t="s">
        <v>76</v>
      </c>
      <c r="E31" s="202"/>
      <c r="F31" s="202"/>
      <c r="G31" s="202"/>
      <c r="H31" s="203"/>
      <c r="I31" s="236">
        <f t="shared" ref="I31:R31" si="4">SUM(I32:I33)</f>
        <v>0</v>
      </c>
      <c r="J31" s="237">
        <f t="shared" si="4"/>
        <v>0</v>
      </c>
      <c r="K31" s="238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93</v>
      </c>
      <c r="D32" s="81"/>
      <c r="E32" s="82"/>
      <c r="F32" s="82"/>
      <c r="G32" s="82"/>
      <c r="H32" s="83"/>
      <c r="I32" s="224"/>
      <c r="J32" s="225"/>
      <c r="K32" s="226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27"/>
      <c r="J33" s="228"/>
      <c r="K33" s="229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94</v>
      </c>
      <c r="S34" s="48"/>
      <c r="T34" s="48"/>
      <c r="U34" s="48"/>
      <c r="V34" s="48"/>
    </row>
    <row r="35" spans="2:22" ht="15" customHeight="1">
      <c r="B35" s="177" t="s">
        <v>50</v>
      </c>
      <c r="C35" s="196" t="s">
        <v>51</v>
      </c>
      <c r="D35" s="188" t="s">
        <v>95</v>
      </c>
      <c r="E35" s="215"/>
      <c r="F35" s="215"/>
      <c r="G35" s="215"/>
      <c r="H35" s="193"/>
      <c r="I35" s="188" t="s">
        <v>96</v>
      </c>
      <c r="J35" s="215"/>
      <c r="K35" s="193"/>
      <c r="L35" s="175" t="s">
        <v>54</v>
      </c>
      <c r="M35" s="176"/>
      <c r="N35" s="176"/>
      <c r="O35" s="177"/>
      <c r="P35" s="186" t="s">
        <v>55</v>
      </c>
      <c r="Q35" s="175" t="s">
        <v>56</v>
      </c>
      <c r="R35" s="176"/>
      <c r="S35" s="48"/>
      <c r="T35" s="48"/>
      <c r="U35" s="48"/>
      <c r="V35" s="48"/>
    </row>
    <row r="36" spans="2:22">
      <c r="B36" s="213"/>
      <c r="C36" s="197"/>
      <c r="D36" s="189"/>
      <c r="E36" s="216"/>
      <c r="F36" s="216"/>
      <c r="G36" s="216"/>
      <c r="H36" s="194"/>
      <c r="I36" s="189"/>
      <c r="J36" s="216"/>
      <c r="K36" s="194"/>
      <c r="L36" s="188" t="s">
        <v>58</v>
      </c>
      <c r="M36" s="191" t="s">
        <v>59</v>
      </c>
      <c r="N36" s="192"/>
      <c r="O36" s="193" t="s">
        <v>60</v>
      </c>
      <c r="P36" s="187"/>
      <c r="Q36" s="196" t="s">
        <v>61</v>
      </c>
      <c r="R36" s="188" t="s">
        <v>62</v>
      </c>
      <c r="S36" s="48"/>
      <c r="T36" s="48"/>
      <c r="U36" s="48"/>
      <c r="V36" s="48"/>
    </row>
    <row r="37" spans="2:22">
      <c r="B37" s="213"/>
      <c r="C37" s="197"/>
      <c r="D37" s="189"/>
      <c r="E37" s="216"/>
      <c r="F37" s="216"/>
      <c r="G37" s="216"/>
      <c r="H37" s="194"/>
      <c r="I37" s="189"/>
      <c r="J37" s="216"/>
      <c r="K37" s="194"/>
      <c r="L37" s="189"/>
      <c r="M37" s="196" t="s">
        <v>63</v>
      </c>
      <c r="N37" s="196" t="s">
        <v>64</v>
      </c>
      <c r="O37" s="194"/>
      <c r="P37" s="187"/>
      <c r="Q37" s="197"/>
      <c r="R37" s="198"/>
      <c r="S37" s="48"/>
      <c r="T37" s="48"/>
      <c r="U37" s="48"/>
      <c r="V37" s="48"/>
    </row>
    <row r="38" spans="2:22">
      <c r="B38" s="213"/>
      <c r="C38" s="197"/>
      <c r="D38" s="189"/>
      <c r="E38" s="216"/>
      <c r="F38" s="216"/>
      <c r="G38" s="216"/>
      <c r="H38" s="194"/>
      <c r="I38" s="189"/>
      <c r="J38" s="216"/>
      <c r="K38" s="194"/>
      <c r="L38" s="189"/>
      <c r="M38" s="197"/>
      <c r="N38" s="199"/>
      <c r="O38" s="194"/>
      <c r="P38" s="187"/>
      <c r="Q38" s="197"/>
      <c r="R38" s="198"/>
      <c r="S38" s="48"/>
      <c r="T38" s="48"/>
      <c r="U38" s="48"/>
      <c r="V38" s="48"/>
    </row>
    <row r="39" spans="2:22">
      <c r="B39" s="213"/>
      <c r="C39" s="214"/>
      <c r="D39" s="190"/>
      <c r="E39" s="217"/>
      <c r="F39" s="217"/>
      <c r="G39" s="217"/>
      <c r="H39" s="195"/>
      <c r="I39" s="190"/>
      <c r="J39" s="217"/>
      <c r="K39" s="195"/>
      <c r="L39" s="190"/>
      <c r="M39" s="197"/>
      <c r="N39" s="200"/>
      <c r="O39" s="195"/>
      <c r="P39" s="187"/>
      <c r="Q39" s="197"/>
      <c r="R39" s="198"/>
      <c r="S39" s="48"/>
      <c r="T39" s="48"/>
      <c r="U39" s="48"/>
      <c r="V39" s="48"/>
    </row>
    <row r="40" spans="2:22" ht="15.75" thickBot="1">
      <c r="B40" s="41" t="s">
        <v>65</v>
      </c>
      <c r="C40" s="44" t="s">
        <v>66</v>
      </c>
      <c r="D40" s="172" t="s">
        <v>26</v>
      </c>
      <c r="E40" s="173"/>
      <c r="F40" s="173"/>
      <c r="G40" s="173"/>
      <c r="H40" s="174"/>
      <c r="I40" s="175" t="s">
        <v>67</v>
      </c>
      <c r="J40" s="176"/>
      <c r="K40" s="177"/>
      <c r="L40" s="43" t="s">
        <v>7</v>
      </c>
      <c r="M40" s="44" t="s">
        <v>68</v>
      </c>
      <c r="N40" s="45" t="s">
        <v>69</v>
      </c>
      <c r="O40" s="44" t="s">
        <v>70</v>
      </c>
      <c r="P40" s="46" t="s">
        <v>71</v>
      </c>
      <c r="Q40" s="44" t="s">
        <v>72</v>
      </c>
      <c r="R40" s="47" t="s">
        <v>73</v>
      </c>
      <c r="S40" s="48"/>
      <c r="T40" s="48"/>
      <c r="U40" s="48"/>
      <c r="V40" s="48"/>
    </row>
    <row r="41" spans="2:22" ht="57">
      <c r="B41" s="103" t="s">
        <v>97</v>
      </c>
      <c r="C41" s="50" t="s">
        <v>98</v>
      </c>
      <c r="D41" s="178" t="s">
        <v>76</v>
      </c>
      <c r="E41" s="179"/>
      <c r="F41" s="179"/>
      <c r="G41" s="179"/>
      <c r="H41" s="180"/>
      <c r="I41" s="222">
        <f>I42+I66</f>
        <v>57980358.789999999</v>
      </c>
      <c r="J41" s="222"/>
      <c r="K41" s="222"/>
      <c r="L41" s="52">
        <f>L42+L66</f>
        <v>0</v>
      </c>
      <c r="M41" s="52">
        <f>M42+M66</f>
        <v>1594168.33</v>
      </c>
      <c r="N41" s="52">
        <f>N42+N66</f>
        <v>0</v>
      </c>
      <c r="O41" s="52">
        <f>O42+O66</f>
        <v>5240.55</v>
      </c>
      <c r="P41" s="52">
        <f>P66</f>
        <v>0</v>
      </c>
      <c r="Q41" s="52">
        <f>Q42+Q66</f>
        <v>1594168.33</v>
      </c>
      <c r="R41" s="54">
        <f>R42+R66</f>
        <v>5240.55</v>
      </c>
      <c r="S41" s="48"/>
      <c r="T41" s="48"/>
      <c r="U41" s="48"/>
      <c r="V41" s="48"/>
    </row>
    <row r="42" spans="2:22">
      <c r="B42" s="104" t="s">
        <v>99</v>
      </c>
      <c r="C42" s="74" t="s">
        <v>100</v>
      </c>
      <c r="D42" s="201"/>
      <c r="E42" s="202"/>
      <c r="F42" s="202"/>
      <c r="G42" s="202"/>
      <c r="H42" s="203"/>
      <c r="I42" s="223">
        <v>57980358.789999999</v>
      </c>
      <c r="J42" s="223"/>
      <c r="K42" s="223"/>
      <c r="L42" s="105">
        <v>0</v>
      </c>
      <c r="M42" s="105">
        <v>1594168.33</v>
      </c>
      <c r="N42" s="105">
        <v>0</v>
      </c>
      <c r="O42" s="105">
        <v>5240.55</v>
      </c>
      <c r="P42" s="106" t="s">
        <v>76</v>
      </c>
      <c r="Q42" s="107">
        <f>M42</f>
        <v>1594168.33</v>
      </c>
      <c r="R42" s="108">
        <f>O42</f>
        <v>5240.55</v>
      </c>
      <c r="S42" s="40"/>
      <c r="T42" s="65"/>
      <c r="U42" s="65"/>
      <c r="V42" s="48"/>
    </row>
    <row r="43" spans="2:22" ht="45.75">
      <c r="B43" s="109" t="s">
        <v>101</v>
      </c>
      <c r="C43" s="74" t="s">
        <v>102</v>
      </c>
      <c r="D43" s="201" t="s">
        <v>76</v>
      </c>
      <c r="E43" s="202"/>
      <c r="F43" s="202"/>
      <c r="G43" s="202"/>
      <c r="H43" s="203"/>
      <c r="I43" s="221">
        <v>0</v>
      </c>
      <c r="J43" s="221"/>
      <c r="K43" s="221"/>
      <c r="L43" s="110">
        <v>0</v>
      </c>
      <c r="M43" s="110">
        <v>0</v>
      </c>
      <c r="N43" s="110">
        <v>0</v>
      </c>
      <c r="O43" s="110">
        <v>0</v>
      </c>
      <c r="P43" s="106" t="s">
        <v>76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102</v>
      </c>
      <c r="D44" s="114"/>
      <c r="E44" s="115"/>
      <c r="F44" s="115"/>
      <c r="G44" s="115"/>
      <c r="H44" s="116"/>
      <c r="I44" s="207"/>
      <c r="J44" s="208"/>
      <c r="K44" s="209"/>
      <c r="L44" s="117"/>
      <c r="M44" s="117"/>
      <c r="N44" s="117"/>
      <c r="O44" s="117"/>
      <c r="P44" s="118" t="s">
        <v>76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4"/>
      <c r="J45" s="205"/>
      <c r="K45" s="206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103</v>
      </c>
      <c r="C46" s="74" t="s">
        <v>104</v>
      </c>
      <c r="D46" s="201" t="s">
        <v>76</v>
      </c>
      <c r="E46" s="202"/>
      <c r="F46" s="202"/>
      <c r="G46" s="202"/>
      <c r="H46" s="203"/>
      <c r="I46" s="204">
        <v>0</v>
      </c>
      <c r="J46" s="205"/>
      <c r="K46" s="206"/>
      <c r="L46" s="110">
        <v>0</v>
      </c>
      <c r="M46" s="110">
        <v>0</v>
      </c>
      <c r="N46" s="110">
        <v>0</v>
      </c>
      <c r="O46" s="110">
        <v>0</v>
      </c>
      <c r="P46" s="106" t="s">
        <v>76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104</v>
      </c>
      <c r="D47" s="114"/>
      <c r="E47" s="115"/>
      <c r="F47" s="115"/>
      <c r="G47" s="115"/>
      <c r="H47" s="116"/>
      <c r="I47" s="207"/>
      <c r="J47" s="208"/>
      <c r="K47" s="209"/>
      <c r="L47" s="117"/>
      <c r="M47" s="117"/>
      <c r="N47" s="117"/>
      <c r="O47" s="117"/>
      <c r="P47" s="118" t="s">
        <v>76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4"/>
      <c r="J48" s="205"/>
      <c r="K48" s="206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105</v>
      </c>
      <c r="C49" s="74" t="s">
        <v>106</v>
      </c>
      <c r="D49" s="201" t="s">
        <v>76</v>
      </c>
      <c r="E49" s="202"/>
      <c r="F49" s="202"/>
      <c r="G49" s="202"/>
      <c r="H49" s="203"/>
      <c r="I49" s="204">
        <v>0</v>
      </c>
      <c r="J49" s="205"/>
      <c r="K49" s="206"/>
      <c r="L49" s="110">
        <v>0</v>
      </c>
      <c r="M49" s="110">
        <v>0</v>
      </c>
      <c r="N49" s="110">
        <v>0</v>
      </c>
      <c r="O49" s="110">
        <v>0</v>
      </c>
      <c r="P49" s="106" t="s">
        <v>76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106</v>
      </c>
      <c r="D50" s="114"/>
      <c r="E50" s="115"/>
      <c r="F50" s="115"/>
      <c r="G50" s="115"/>
      <c r="H50" s="116"/>
      <c r="I50" s="207"/>
      <c r="J50" s="208"/>
      <c r="K50" s="209"/>
      <c r="L50" s="117"/>
      <c r="M50" s="117"/>
      <c r="N50" s="117"/>
      <c r="O50" s="117"/>
      <c r="P50" s="118" t="s">
        <v>76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4"/>
      <c r="J51" s="205"/>
      <c r="K51" s="206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107</v>
      </c>
      <c r="C52" s="74" t="s">
        <v>108</v>
      </c>
      <c r="D52" s="201" t="s">
        <v>76</v>
      </c>
      <c r="E52" s="202"/>
      <c r="F52" s="202"/>
      <c r="G52" s="202"/>
      <c r="H52" s="203"/>
      <c r="I52" s="218">
        <f>I53+I56</f>
        <v>0</v>
      </c>
      <c r="J52" s="219"/>
      <c r="K52" s="220"/>
      <c r="L52" s="123">
        <f>L53+L56</f>
        <v>0</v>
      </c>
      <c r="M52" s="123">
        <f>M53+M56</f>
        <v>921727.34</v>
      </c>
      <c r="N52" s="123">
        <f>N53+N56</f>
        <v>0</v>
      </c>
      <c r="O52" s="123">
        <f>O53+O56</f>
        <v>0</v>
      </c>
      <c r="P52" s="106" t="s">
        <v>76</v>
      </c>
      <c r="Q52" s="123">
        <f>Q53+Q56</f>
        <v>921727.34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109</v>
      </c>
      <c r="C53" s="74" t="s">
        <v>110</v>
      </c>
      <c r="D53" s="201" t="s">
        <v>76</v>
      </c>
      <c r="E53" s="202"/>
      <c r="F53" s="202"/>
      <c r="G53" s="202"/>
      <c r="H53" s="203"/>
      <c r="I53" s="204">
        <v>0</v>
      </c>
      <c r="J53" s="205"/>
      <c r="K53" s="206"/>
      <c r="L53" s="110">
        <v>0</v>
      </c>
      <c r="M53" s="110">
        <v>0</v>
      </c>
      <c r="N53" s="110">
        <v>0</v>
      </c>
      <c r="O53" s="110">
        <v>0</v>
      </c>
      <c r="P53" s="106" t="s">
        <v>76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110</v>
      </c>
      <c r="D54" s="114"/>
      <c r="E54" s="115"/>
      <c r="F54" s="115"/>
      <c r="G54" s="115"/>
      <c r="H54" s="116"/>
      <c r="I54" s="207"/>
      <c r="J54" s="208"/>
      <c r="K54" s="209"/>
      <c r="L54" s="117"/>
      <c r="M54" s="117"/>
      <c r="N54" s="117"/>
      <c r="O54" s="117"/>
      <c r="P54" s="118" t="s">
        <v>76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4"/>
      <c r="J55" s="205"/>
      <c r="K55" s="206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111</v>
      </c>
      <c r="C56" s="74" t="s">
        <v>112</v>
      </c>
      <c r="D56" s="201" t="s">
        <v>76</v>
      </c>
      <c r="E56" s="202"/>
      <c r="F56" s="202"/>
      <c r="G56" s="202"/>
      <c r="H56" s="203"/>
      <c r="I56" s="204">
        <v>0</v>
      </c>
      <c r="J56" s="205"/>
      <c r="K56" s="206"/>
      <c r="L56" s="110">
        <v>0</v>
      </c>
      <c r="M56" s="105">
        <v>921727.34</v>
      </c>
      <c r="N56" s="110">
        <v>0</v>
      </c>
      <c r="O56" s="110">
        <v>0</v>
      </c>
      <c r="P56" s="106" t="s">
        <v>76</v>
      </c>
      <c r="Q56" s="107">
        <f>M56</f>
        <v>921727.34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112</v>
      </c>
      <c r="D57" s="114"/>
      <c r="E57" s="115"/>
      <c r="F57" s="115"/>
      <c r="G57" s="115"/>
      <c r="H57" s="116"/>
      <c r="I57" s="207"/>
      <c r="J57" s="208"/>
      <c r="K57" s="209"/>
      <c r="L57" s="117"/>
      <c r="M57" s="117"/>
      <c r="N57" s="117"/>
      <c r="O57" s="117"/>
      <c r="P57" s="118" t="s">
        <v>76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0"/>
      <c r="J58" s="211"/>
      <c r="K58" s="212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113</v>
      </c>
      <c r="S59" s="40"/>
      <c r="T59" s="134" t="s">
        <v>114</v>
      </c>
      <c r="U59" s="134"/>
      <c r="V59" s="48"/>
    </row>
    <row r="60" spans="2:22" ht="15" customHeight="1">
      <c r="B60" s="177" t="s">
        <v>50</v>
      </c>
      <c r="C60" s="196" t="s">
        <v>51</v>
      </c>
      <c r="D60" s="188" t="s">
        <v>52</v>
      </c>
      <c r="E60" s="215"/>
      <c r="F60" s="215"/>
      <c r="G60" s="215"/>
      <c r="H60" s="193"/>
      <c r="I60" s="188" t="s">
        <v>96</v>
      </c>
      <c r="J60" s="215"/>
      <c r="K60" s="193"/>
      <c r="L60" s="175" t="s">
        <v>54</v>
      </c>
      <c r="M60" s="176"/>
      <c r="N60" s="176"/>
      <c r="O60" s="177"/>
      <c r="P60" s="186" t="s">
        <v>55</v>
      </c>
      <c r="Q60" s="175" t="s">
        <v>56</v>
      </c>
      <c r="R60" s="176"/>
      <c r="S60" s="40"/>
      <c r="T60" s="135">
        <v>0</v>
      </c>
      <c r="U60" s="135"/>
      <c r="V60" s="48"/>
    </row>
    <row r="61" spans="2:22">
      <c r="B61" s="213"/>
      <c r="C61" s="197"/>
      <c r="D61" s="189"/>
      <c r="E61" s="216"/>
      <c r="F61" s="216"/>
      <c r="G61" s="216"/>
      <c r="H61" s="194"/>
      <c r="I61" s="189"/>
      <c r="J61" s="216"/>
      <c r="K61" s="194"/>
      <c r="L61" s="188" t="s">
        <v>58</v>
      </c>
      <c r="M61" s="191" t="s">
        <v>59</v>
      </c>
      <c r="N61" s="192"/>
      <c r="O61" s="193" t="s">
        <v>60</v>
      </c>
      <c r="P61" s="187"/>
      <c r="Q61" s="196" t="s">
        <v>61</v>
      </c>
      <c r="R61" s="188" t="s">
        <v>62</v>
      </c>
      <c r="S61" s="40"/>
      <c r="T61" s="135">
        <v>0</v>
      </c>
      <c r="U61" s="135"/>
      <c r="V61" s="48"/>
    </row>
    <row r="62" spans="2:22">
      <c r="B62" s="213"/>
      <c r="C62" s="197"/>
      <c r="D62" s="189"/>
      <c r="E62" s="216"/>
      <c r="F62" s="216"/>
      <c r="G62" s="216"/>
      <c r="H62" s="194"/>
      <c r="I62" s="189"/>
      <c r="J62" s="216"/>
      <c r="K62" s="194"/>
      <c r="L62" s="189"/>
      <c r="M62" s="196" t="s">
        <v>63</v>
      </c>
      <c r="N62" s="196" t="s">
        <v>64</v>
      </c>
      <c r="O62" s="194"/>
      <c r="P62" s="187"/>
      <c r="Q62" s="197"/>
      <c r="R62" s="198"/>
      <c r="S62" s="40"/>
      <c r="T62" s="135">
        <v>0</v>
      </c>
      <c r="U62" s="135"/>
      <c r="V62" s="48"/>
    </row>
    <row r="63" spans="2:22">
      <c r="B63" s="213"/>
      <c r="C63" s="197"/>
      <c r="D63" s="189"/>
      <c r="E63" s="216"/>
      <c r="F63" s="216"/>
      <c r="G63" s="216"/>
      <c r="H63" s="194"/>
      <c r="I63" s="189"/>
      <c r="J63" s="216"/>
      <c r="K63" s="194"/>
      <c r="L63" s="189"/>
      <c r="M63" s="197"/>
      <c r="N63" s="199"/>
      <c r="O63" s="194"/>
      <c r="P63" s="187"/>
      <c r="Q63" s="197"/>
      <c r="R63" s="198"/>
      <c r="S63" s="40"/>
      <c r="T63" s="135">
        <v>0</v>
      </c>
      <c r="U63" s="135"/>
      <c r="V63" s="48"/>
    </row>
    <row r="64" spans="2:22">
      <c r="B64" s="213"/>
      <c r="C64" s="214"/>
      <c r="D64" s="190"/>
      <c r="E64" s="217"/>
      <c r="F64" s="217"/>
      <c r="G64" s="217"/>
      <c r="H64" s="195"/>
      <c r="I64" s="190"/>
      <c r="J64" s="217"/>
      <c r="K64" s="195"/>
      <c r="L64" s="190"/>
      <c r="M64" s="197"/>
      <c r="N64" s="200"/>
      <c r="O64" s="195"/>
      <c r="P64" s="187"/>
      <c r="Q64" s="197"/>
      <c r="R64" s="198"/>
      <c r="S64" s="40"/>
      <c r="T64" s="135">
        <v>0</v>
      </c>
      <c r="U64" s="135"/>
      <c r="V64" s="48"/>
    </row>
    <row r="65" spans="2:22" ht="15.75" thickBot="1">
      <c r="B65" s="41" t="s">
        <v>65</v>
      </c>
      <c r="C65" s="46" t="s">
        <v>66</v>
      </c>
      <c r="D65" s="172" t="s">
        <v>26</v>
      </c>
      <c r="E65" s="173"/>
      <c r="F65" s="173"/>
      <c r="G65" s="173"/>
      <c r="H65" s="174"/>
      <c r="I65" s="175" t="s">
        <v>67</v>
      </c>
      <c r="J65" s="176"/>
      <c r="K65" s="177"/>
      <c r="L65" s="43" t="s">
        <v>7</v>
      </c>
      <c r="M65" s="46" t="s">
        <v>68</v>
      </c>
      <c r="N65" s="45" t="s">
        <v>69</v>
      </c>
      <c r="O65" s="46" t="s">
        <v>70</v>
      </c>
      <c r="P65" s="46" t="s">
        <v>71</v>
      </c>
      <c r="Q65" s="46" t="s">
        <v>72</v>
      </c>
      <c r="R65" s="45" t="s">
        <v>73</v>
      </c>
      <c r="S65" s="40"/>
      <c r="T65" s="135">
        <v>0</v>
      </c>
      <c r="U65" s="135"/>
      <c r="V65" s="48"/>
    </row>
    <row r="66" spans="2:22" ht="34.5">
      <c r="B66" s="136" t="s">
        <v>115</v>
      </c>
      <c r="C66" s="50" t="s">
        <v>116</v>
      </c>
      <c r="D66" s="178"/>
      <c r="E66" s="179"/>
      <c r="F66" s="179"/>
      <c r="G66" s="179"/>
      <c r="H66" s="180"/>
      <c r="I66" s="181">
        <v>0</v>
      </c>
      <c r="J66" s="181"/>
      <c r="K66" s="181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117</v>
      </c>
      <c r="C67" s="127" t="s">
        <v>118</v>
      </c>
      <c r="D67" s="182" t="s">
        <v>76</v>
      </c>
      <c r="E67" s="183"/>
      <c r="F67" s="183"/>
      <c r="G67" s="183"/>
      <c r="H67" s="184"/>
      <c r="I67" s="185">
        <f>I23+I31+I41</f>
        <v>90958573.219999999</v>
      </c>
      <c r="J67" s="185"/>
      <c r="K67" s="185"/>
      <c r="L67" s="141">
        <f t="shared" ref="L67:R67" si="5">L23+L31+L41</f>
        <v>0</v>
      </c>
      <c r="M67" s="141">
        <f t="shared" si="5"/>
        <v>33845329.580000006</v>
      </c>
      <c r="N67" s="141">
        <f t="shared" si="5"/>
        <v>0</v>
      </c>
      <c r="O67" s="141">
        <f t="shared" si="5"/>
        <v>32255411.040000003</v>
      </c>
      <c r="P67" s="141">
        <f t="shared" si="5"/>
        <v>32250170.490000002</v>
      </c>
      <c r="Q67" s="141">
        <f t="shared" si="5"/>
        <v>1595159.0900000017</v>
      </c>
      <c r="R67" s="142">
        <f t="shared" si="5"/>
        <v>5240.55</v>
      </c>
      <c r="S67" s="48"/>
      <c r="T67" s="48"/>
      <c r="U67" s="48"/>
      <c r="V67" s="48"/>
    </row>
    <row r="69" spans="2:22" s="48" customFormat="1" ht="12.75" customHeight="1">
      <c r="B69" s="48" t="s">
        <v>119</v>
      </c>
      <c r="C69" s="143"/>
      <c r="D69" s="143"/>
      <c r="E69" s="143"/>
      <c r="F69" s="143"/>
      <c r="G69" s="143"/>
      <c r="H69" s="144"/>
      <c r="I69" s="169" t="s">
        <v>120</v>
      </c>
      <c r="J69" s="169"/>
      <c r="K69" s="169"/>
      <c r="L69" s="169"/>
      <c r="M69" s="171" t="s">
        <v>121</v>
      </c>
      <c r="N69" s="171"/>
      <c r="O69" s="145"/>
      <c r="P69" s="169" t="s">
        <v>122</v>
      </c>
      <c r="Q69" s="169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123</v>
      </c>
      <c r="I70" s="170" t="s">
        <v>124</v>
      </c>
      <c r="J70" s="170"/>
      <c r="K70" s="170"/>
      <c r="L70" s="170"/>
      <c r="M70" s="171" t="s">
        <v>125</v>
      </c>
      <c r="N70" s="171"/>
      <c r="O70" s="3" t="s">
        <v>123</v>
      </c>
      <c r="P70" s="168" t="s">
        <v>124</v>
      </c>
      <c r="Q70" s="168"/>
    </row>
    <row r="71" spans="2:22" s="48" customFormat="1" ht="12.75" customHeight="1"/>
    <row r="72" spans="2:22" s="258" customFormat="1" ht="30" customHeight="1">
      <c r="B72" s="258" t="s">
        <v>126</v>
      </c>
      <c r="C72" s="259"/>
      <c r="D72" s="259"/>
      <c r="E72" s="259"/>
      <c r="F72" s="259"/>
      <c r="G72" s="259"/>
      <c r="H72" s="260"/>
      <c r="I72" s="261" t="s">
        <v>43</v>
      </c>
      <c r="J72" s="261"/>
      <c r="K72" s="261"/>
      <c r="L72" s="261"/>
      <c r="M72" s="262" t="s">
        <v>127</v>
      </c>
      <c r="N72" s="262"/>
      <c r="O72" s="263" t="s">
        <v>145</v>
      </c>
      <c r="P72" s="261"/>
      <c r="Q72" s="261"/>
      <c r="R72" s="261"/>
    </row>
    <row r="73" spans="2:22" s="258" customFormat="1" ht="22.5" customHeight="1">
      <c r="B73" s="264" t="s">
        <v>146</v>
      </c>
      <c r="C73" s="259"/>
      <c r="D73" s="259"/>
      <c r="E73" s="259"/>
      <c r="F73" s="259"/>
      <c r="G73" s="259"/>
      <c r="H73" s="265" t="s">
        <v>123</v>
      </c>
      <c r="I73" s="266" t="s">
        <v>124</v>
      </c>
      <c r="J73" s="266"/>
      <c r="K73" s="266"/>
      <c r="L73" s="266"/>
      <c r="O73" s="267" t="s">
        <v>128</v>
      </c>
      <c r="P73" s="267"/>
      <c r="Q73" s="267"/>
      <c r="R73" s="267"/>
    </row>
    <row r="74" spans="2:22" s="258" customFormat="1" ht="27" customHeight="1">
      <c r="M74" s="268" t="s">
        <v>129</v>
      </c>
      <c r="N74" s="268"/>
      <c r="O74" s="269" t="s">
        <v>147</v>
      </c>
      <c r="P74" s="260"/>
      <c r="Q74" s="261" t="s">
        <v>130</v>
      </c>
      <c r="R74" s="261"/>
    </row>
    <row r="75" spans="2:22" s="258" customFormat="1" ht="12.75" customHeight="1">
      <c r="O75" s="265" t="s">
        <v>131</v>
      </c>
      <c r="P75" s="265" t="s">
        <v>123</v>
      </c>
      <c r="Q75" s="267" t="s">
        <v>124</v>
      </c>
      <c r="R75" s="267"/>
    </row>
    <row r="76" spans="2:22" s="258" customFormat="1" ht="12.75" customHeight="1">
      <c r="B76" s="258" t="s">
        <v>132</v>
      </c>
      <c r="C76" s="261" t="s">
        <v>148</v>
      </c>
      <c r="D76" s="261"/>
      <c r="E76" s="261"/>
      <c r="F76" s="261"/>
      <c r="G76" s="261"/>
      <c r="H76" s="261"/>
      <c r="I76" s="270"/>
      <c r="J76" s="270"/>
      <c r="K76" s="270"/>
      <c r="L76" s="261" t="s">
        <v>149</v>
      </c>
      <c r="M76" s="261"/>
      <c r="N76" s="261" t="s">
        <v>150</v>
      </c>
      <c r="O76" s="261"/>
    </row>
    <row r="77" spans="2:22" s="258" customFormat="1" ht="12.75" customHeight="1">
      <c r="C77" s="267" t="s">
        <v>131</v>
      </c>
      <c r="D77" s="267"/>
      <c r="E77" s="267"/>
      <c r="F77" s="267"/>
      <c r="G77" s="267"/>
      <c r="H77" s="267"/>
      <c r="I77" s="267" t="s">
        <v>123</v>
      </c>
      <c r="J77" s="267"/>
      <c r="K77" s="267"/>
      <c r="L77" s="267" t="s">
        <v>124</v>
      </c>
      <c r="M77" s="267"/>
      <c r="N77" s="267" t="s">
        <v>133</v>
      </c>
      <c r="O77" s="267"/>
    </row>
    <row r="78" spans="2:22" s="258" customFormat="1" ht="12.75" customHeight="1"/>
    <row r="79" spans="2:22" s="258" customFormat="1" ht="12.75" customHeight="1">
      <c r="B79" s="271" t="s">
        <v>151</v>
      </c>
      <c r="C79" s="271"/>
      <c r="D79" s="271"/>
      <c r="E79" s="271"/>
      <c r="F79" s="271"/>
      <c r="G79" s="271"/>
    </row>
    <row r="80" spans="2:22" s="48" customFormat="1" ht="12.75" hidden="1" customHeight="1" thickBot="1"/>
    <row r="81" spans="3:14" s="48" customFormat="1" ht="48" hidden="1" customHeight="1" thickTop="1" thickBot="1">
      <c r="C81" s="158"/>
      <c r="D81" s="159"/>
      <c r="E81" s="159"/>
      <c r="F81" s="159"/>
      <c r="G81" s="159"/>
      <c r="H81" s="159"/>
      <c r="I81" s="159"/>
      <c r="J81" s="159"/>
      <c r="K81" s="160" t="s">
        <v>134</v>
      </c>
      <c r="L81" s="160"/>
      <c r="M81" s="160"/>
      <c r="N81" s="161"/>
    </row>
    <row r="82" spans="3:14" ht="3.75" hidden="1" customHeight="1" thickTop="1" thickBot="1">
      <c r="C82" s="162"/>
      <c r="D82" s="162"/>
      <c r="E82" s="162"/>
      <c r="F82" s="162"/>
      <c r="G82" s="162"/>
      <c r="H82" s="162"/>
      <c r="I82" s="162"/>
      <c r="J82" s="162"/>
      <c r="K82" s="163"/>
      <c r="L82" s="163"/>
      <c r="M82" s="163"/>
      <c r="N82" s="163"/>
    </row>
    <row r="83" spans="3:14" ht="13.5" hidden="1" customHeight="1" thickTop="1">
      <c r="C83" s="164" t="s">
        <v>135</v>
      </c>
      <c r="D83" s="165"/>
      <c r="E83" s="165"/>
      <c r="F83" s="165"/>
      <c r="G83" s="165"/>
      <c r="H83" s="165"/>
      <c r="I83" s="165"/>
      <c r="J83" s="165"/>
      <c r="K83" s="166"/>
      <c r="L83" s="166"/>
      <c r="M83" s="166"/>
      <c r="N83" s="167"/>
    </row>
    <row r="84" spans="3:14" ht="13.5" hidden="1" customHeight="1">
      <c r="C84" s="146" t="s">
        <v>136</v>
      </c>
      <c r="D84" s="147"/>
      <c r="E84" s="147"/>
      <c r="F84" s="147"/>
      <c r="G84" s="147"/>
      <c r="H84" s="147"/>
      <c r="I84" s="147"/>
      <c r="J84" s="147"/>
      <c r="K84" s="156"/>
      <c r="L84" s="156"/>
      <c r="M84" s="156"/>
      <c r="N84" s="157"/>
    </row>
    <row r="85" spans="3:14" ht="13.5" hidden="1" customHeight="1">
      <c r="C85" s="146" t="s">
        <v>137</v>
      </c>
      <c r="D85" s="147"/>
      <c r="E85" s="147"/>
      <c r="F85" s="147"/>
      <c r="G85" s="147"/>
      <c r="H85" s="147"/>
      <c r="I85" s="147"/>
      <c r="J85" s="147"/>
      <c r="K85" s="148"/>
      <c r="L85" s="148"/>
      <c r="M85" s="148"/>
      <c r="N85" s="149"/>
    </row>
    <row r="86" spans="3:14" ht="13.5" hidden="1" customHeight="1">
      <c r="C86" s="146" t="s">
        <v>138</v>
      </c>
      <c r="D86" s="147"/>
      <c r="E86" s="147"/>
      <c r="F86" s="147"/>
      <c r="G86" s="147"/>
      <c r="H86" s="147"/>
      <c r="I86" s="147"/>
      <c r="J86" s="147"/>
      <c r="K86" s="148"/>
      <c r="L86" s="148"/>
      <c r="M86" s="148"/>
      <c r="N86" s="149"/>
    </row>
    <row r="87" spans="3:14" ht="13.5" hidden="1" customHeight="1">
      <c r="C87" s="146" t="s">
        <v>139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3.5" hidden="1" customHeight="1">
      <c r="C88" s="146" t="s">
        <v>140</v>
      </c>
      <c r="D88" s="147"/>
      <c r="E88" s="147"/>
      <c r="F88" s="147"/>
      <c r="G88" s="147"/>
      <c r="H88" s="147"/>
      <c r="I88" s="147"/>
      <c r="J88" s="147"/>
      <c r="K88" s="156"/>
      <c r="L88" s="156"/>
      <c r="M88" s="156"/>
      <c r="N88" s="157"/>
    </row>
    <row r="89" spans="3:14" ht="13.5" hidden="1" customHeight="1">
      <c r="C89" s="146" t="s">
        <v>141</v>
      </c>
      <c r="D89" s="147"/>
      <c r="E89" s="147"/>
      <c r="F89" s="147"/>
      <c r="G89" s="147"/>
      <c r="H89" s="147"/>
      <c r="I89" s="147"/>
      <c r="J89" s="147"/>
      <c r="K89" s="156"/>
      <c r="L89" s="156"/>
      <c r="M89" s="156"/>
      <c r="N89" s="157"/>
    </row>
    <row r="90" spans="3:14" ht="13.5" hidden="1" customHeight="1">
      <c r="C90" s="146" t="s">
        <v>142</v>
      </c>
      <c r="D90" s="147"/>
      <c r="E90" s="147"/>
      <c r="F90" s="147"/>
      <c r="G90" s="147"/>
      <c r="H90" s="147"/>
      <c r="I90" s="147"/>
      <c r="J90" s="147"/>
      <c r="K90" s="148"/>
      <c r="L90" s="148"/>
      <c r="M90" s="148"/>
      <c r="N90" s="149"/>
    </row>
    <row r="91" spans="3:14" ht="15.75" hidden="1" thickBot="1">
      <c r="C91" s="150" t="s">
        <v>143</v>
      </c>
      <c r="D91" s="151"/>
      <c r="E91" s="151"/>
      <c r="F91" s="151"/>
      <c r="G91" s="151"/>
      <c r="H91" s="151"/>
      <c r="I91" s="151"/>
      <c r="J91" s="151"/>
      <c r="K91" s="152"/>
      <c r="L91" s="152"/>
      <c r="M91" s="152"/>
      <c r="N91" s="153"/>
    </row>
    <row r="92" spans="3:14" ht="3.75" hidden="1" customHeight="1" thickTop="1">
      <c r="C92" s="154"/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5"/>
    </row>
    <row r="93" spans="3:14" hidden="1"/>
  </sheetData>
  <mergeCells count="156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77:H77"/>
    <mergeCell ref="C84:J84"/>
    <mergeCell ref="K84:N84"/>
    <mergeCell ref="C85:J85"/>
    <mergeCell ref="K85:N85"/>
    <mergeCell ref="C86:J86"/>
    <mergeCell ref="K86:N86"/>
    <mergeCell ref="B79:G79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'0503738'!TR_22018007222_1817689236</vt:lpstr>
      <vt:lpstr>'0503738'!TR_22018007222_1817689237</vt:lpstr>
      <vt:lpstr>'0503738'!TR_22018007222_1817689238</vt:lpstr>
      <vt:lpstr>'0503738'!TR_22018007222_1817689239</vt:lpstr>
      <vt:lpstr>'0503738'!TR_22018007222_1817689240</vt:lpstr>
      <vt:lpstr>'0503738'!TR_22018007222_1817689241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2022-03-23T08:26:16Z</dcterms:created>
  <dcterms:modified xsi:type="dcterms:W3CDTF">2022-04-01T13:29:03Z</dcterms:modified>
</cp:coreProperties>
</file>